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mc:AlternateContent xmlns:mc="http://schemas.openxmlformats.org/markup-compatibility/2006">
    <mc:Choice Requires="x15">
      <x15ac:absPath xmlns:x15ac="http://schemas.microsoft.com/office/spreadsheetml/2010/11/ac" url="H:\競技委員長データ（H25年～）\2024\②大会要項\2023年度　大会要項原稿\２４年度　申込データ\"/>
    </mc:Choice>
  </mc:AlternateContent>
  <xr:revisionPtr revIDLastSave="0" documentId="13_ncr:1_{1A02C06A-810B-434A-9DAF-6AA059BD1F9F}" xr6:coauthVersionLast="36" xr6:coauthVersionMax="36" xr10:uidLastSave="{00000000-0000-0000-0000-000000000000}"/>
  <bookViews>
    <workbookView xWindow="3255" yWindow="720" windowWidth="7425" windowHeight="8190" xr2:uid="{00000000-000D-0000-FFFF-FFFF00000000}"/>
  </bookViews>
  <sheets>
    <sheet name="記入上の注意" sheetId="26" r:id="rId1"/>
    <sheet name="一覧表男子" sheetId="19" r:id="rId2"/>
    <sheet name="一覧表女子" sheetId="20" r:id="rId3"/>
    <sheet name="所属コード " sheetId="27" r:id="rId4"/>
  </sheets>
  <definedNames>
    <definedName name="_xlnm._FilterDatabase" localSheetId="3" hidden="1">'所属コード '!#REF!</definedName>
    <definedName name="moto">#REF!</definedName>
    <definedName name="_xlnm.Print_Area" localSheetId="2">一覧表女子!$A$1:$M$52</definedName>
    <definedName name="_xlnm.Print_Area" localSheetId="1">一覧表男子!$A$1:$M$52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20" l="1"/>
  <c r="H17" i="19"/>
  <c r="J22"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2" i="19"/>
  <c r="J23" i="19"/>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alcChain>
</file>

<file path=xl/sharedStrings.xml><?xml version="1.0" encoding="utf-8"?>
<sst xmlns="http://schemas.openxmlformats.org/spreadsheetml/2006/main" count="300" uniqueCount="235">
  <si>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</si>
  <si>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</si>
  <si>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</si>
  <si>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</si>
  <si>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</si>
  <si>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</si>
  <si>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</si>
  <si>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</si>
  <si>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</si>
  <si>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</si>
  <si>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</si>
  <si>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</si>
  <si>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</si>
  <si>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</si>
  <si>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</si>
  <si>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</si>
  <si>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</si>
  <si>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</si>
  <si>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</si>
  <si>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</si>
  <si>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</si>
  <si>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</si>
  <si>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</si>
  <si>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</si>
  <si>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</si>
  <si>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</si>
  <si>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</si>
  <si>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</si>
  <si>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</si>
  <si>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</si>
  <si>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</si>
  <si>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</si>
  <si>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</si>
  <si>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</si>
  <si>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</si>
  <si>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</si>
  <si>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</si>
  <si>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</si>
  <si>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</si>
  <si>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</si>
  <si>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</si>
  <si>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</si>
  <si>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</si>
  <si>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</si>
  <si>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</si>
  <si>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</si>
  <si>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</si>
  <si>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</si>
  <si>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</si>
  <si>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</si>
  <si>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</si>
  <si>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</si>
  <si>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</si>
  <si>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</si>
  <si>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ﾅﾝﾊﾞｰ</t>
    <phoneticPr fontId="4"/>
  </si>
  <si>
    <t>ﾏﾂﾔﾏ ｼﾞﾛｳ</t>
    <phoneticPr fontId="4"/>
  </si>
  <si>
    <t>メニューより</t>
    <phoneticPr fontId="4"/>
  </si>
  <si>
    <t>フリガナ</t>
    <phoneticPr fontId="4"/>
  </si>
  <si>
    <t>ﾏﾂﾔﾏ ｼﾞﾛｳ</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</si>
  <si>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</si>
  <si>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</si>
  <si>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</si>
  <si>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</si>
  <si>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</si>
  <si>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</si>
  <si>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</si>
  <si>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</si>
  <si>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</si>
  <si>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</si>
  <si>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ﾌﾘｶﾞﾅ</t>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</si>
  <si>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</si>
  <si>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</si>
  <si>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</si>
  <si>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</si>
  <si>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</si>
  <si>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</si>
  <si>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</si>
  <si>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</si>
  <si>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</si>
  <si>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</si>
  <si>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</si>
  <si>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</si>
  <si>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</si>
  <si>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</si>
  <si>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</si>
  <si>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</si>
  <si>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</si>
  <si>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</si>
  <si>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</si>
  <si>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</si>
  <si>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</si>
  <si>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リレー</t>
    <phoneticPr fontId="4"/>
  </si>
  <si>
    <t>プログラム</t>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</si>
  <si>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</si>
  <si>
    <t>小学</t>
    <rPh sb="0" eb="2">
      <t>ショウガク</t>
    </rPh>
    <phoneticPr fontId="33"/>
  </si>
  <si>
    <t>桑の実クラブ</t>
  </si>
  <si>
    <t>ｸﾜﾉﾐｸﾗﾌﾞ</t>
  </si>
  <si>
    <t>荏原陸上クラブ</t>
  </si>
  <si>
    <t>ｴﾊﾞﾗﾘｸｼﾞｮｳｸﾗﾌﾞ</t>
  </si>
  <si>
    <t>波っ子ﾗﾝﾅｰｽﾞ</t>
  </si>
  <si>
    <t>ﾅﾐｯｺﾗﾝﾅｰｽﾞ</t>
  </si>
  <si>
    <t>岩松クラブ</t>
  </si>
  <si>
    <t>ｲﾜﾏﾂｸﾗﾌﾞ</t>
  </si>
  <si>
    <t>宇和島陸上クラブ</t>
  </si>
  <si>
    <t>ｳﾜｼﾞﾏﾘｸｼﾞｮｳｸﾗﾌﾞ</t>
  </si>
  <si>
    <t>宇和島T&amp;F</t>
  </si>
  <si>
    <t>ｳﾜｼﾞﾏTｱﾝﾄﾞF</t>
  </si>
  <si>
    <t>川之江T&amp;Fクラブ</t>
  </si>
  <si>
    <t>ｶﾜﾉｴTｱﾝﾄﾞFｸﾗﾌﾞ</t>
  </si>
  <si>
    <t>ＶＩＶＩＤ</t>
  </si>
  <si>
    <t>VIVID</t>
  </si>
  <si>
    <t>八幡浜ＡＣ</t>
  </si>
  <si>
    <t>ﾔﾜﾀﾊﾏｱｽﾘｰﾄｸﾗﾌﾞ</t>
  </si>
  <si>
    <t>三瓶ｽﾎﾟｰﾂｸﾗﾌﾞ</t>
  </si>
  <si>
    <t>ﾐｶﾒｽﾎﾟｰﾂｸﾗﾌﾞ</t>
  </si>
  <si>
    <t>伊予AC</t>
  </si>
  <si>
    <t>ｲﾖAC</t>
  </si>
  <si>
    <t>今治クラブ</t>
  </si>
  <si>
    <t>ｲﾏﾊﾞﾘｸﾗﾌﾞ</t>
  </si>
  <si>
    <t>大久ｽﾎﾟ少</t>
  </si>
  <si>
    <t>ｵｵｸｽﾎﾟｰﾂｼｮｳﾈﾝﾀﾞﾝ</t>
  </si>
  <si>
    <t>愛南町ｽﾎﾟ少</t>
  </si>
  <si>
    <t>ｱｲﾅﾝﾁｮｳｽﾎﾟｰﾂｼｮｳﾈﾝﾀﾞﾝ</t>
  </si>
  <si>
    <t>松山陸上クラブ</t>
  </si>
  <si>
    <t>ﾏﾂﾔﾏﾘｸｼﾞｮｳｸﾗﾌﾞ</t>
  </si>
  <si>
    <t>ひうち陸上ｸﾗﾌﾞ</t>
  </si>
  <si>
    <t>ﾋｳﾁﾘｸｼﾞｮｳｸﾗﾌﾞ</t>
  </si>
  <si>
    <t>神拝クラブ</t>
  </si>
  <si>
    <t>ｶﾝﾊﾞｲｸﾗﾌﾞ</t>
  </si>
  <si>
    <t>川内さくらｸﾗﾌﾞ</t>
  </si>
  <si>
    <t>ｶﾜｳﾁｻｸﾗｸﾗﾌﾞ</t>
  </si>
  <si>
    <t>周布クラブ</t>
  </si>
  <si>
    <t>ｼｭｳｸﾗﾌﾞ</t>
  </si>
  <si>
    <t>西条クラブ</t>
  </si>
  <si>
    <t>ｻｲｼﾞｮｳｸﾗﾌﾞ</t>
  </si>
  <si>
    <t>小松クラブ</t>
  </si>
  <si>
    <t>ｺﾏﾂｸﾗﾌﾞ</t>
  </si>
  <si>
    <t>別宮陸上クラブ</t>
  </si>
  <si>
    <t>ﾍﾞｯｸﾘｸｼﾞｮｳｸﾗﾌﾞ</t>
  </si>
  <si>
    <t>立岩ｽﾎﾟ少</t>
  </si>
  <si>
    <t>ﾀﾃｲﾜｽﾎﾟｼｮｳ</t>
  </si>
  <si>
    <t>神郷クラブ</t>
  </si>
  <si>
    <t>ｺｳｻﾞﾄｸﾗﾌﾞ</t>
  </si>
  <si>
    <t>玉津陸上クラブ</t>
  </si>
  <si>
    <t>ﾀﾏﾂﾘｸｼﾞｮｳｸﾗﾌﾞ</t>
  </si>
  <si>
    <t>国安クラブ</t>
  </si>
  <si>
    <t>ｸﾆﾔｽｸﾗﾌﾞ</t>
  </si>
  <si>
    <t>北久米クラブ</t>
  </si>
  <si>
    <t>ｷﾀｸﾒｸﾗﾌﾞ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</si>
  <si>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</si>
  <si>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</si>
  <si>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</si>
  <si>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</si>
  <si>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</si>
  <si>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</si>
  <si>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</si>
  <si>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</si>
  <si>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城東陸上クラブ</t>
  </si>
  <si>
    <t>ｼﾞｮｳﾄｳﾘｸｼﾞｮｳｸﾗﾌﾞ</t>
  </si>
  <si>
    <t>やまなみﾊﾞﾝﾃﾞｨｯﾂ</t>
  </si>
  <si>
    <t>ﾔﾏﾅﾐﾊﾞﾝﾃﾞｨｯﾂ</t>
  </si>
  <si>
    <t>愛顔のｼﾞｭﾆｱAC</t>
  </si>
  <si>
    <t>ｴｶﾞｵﾉｼﾞｭﾆｱAC</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</si>
  <si>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</si>
  <si>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</si>
  <si>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</si>
  <si>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</si>
  <si>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</si>
  <si>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</si>
  <si>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</si>
  <si>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</si>
  <si>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</si>
  <si>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</si>
  <si>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</si>
  <si>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</si>
  <si>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</si>
  <si>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</si>
  <si>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</si>
  <si>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</si>
  <si>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</si>
  <si>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</si>
  <si>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</si>
  <si>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</si>
  <si>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</si>
  <si>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</si>
  <si>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</si>
  <si>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</si>
  <si>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</si>
  <si>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</si>
  <si>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</si>
  <si>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</si>
  <si>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</si>
  <si>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</si>
  <si>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</si>
  <si>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</si>
  <si>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</si>
  <si>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LODESTAR AC</t>
  </si>
  <si>
    <t>Ｂ＆Ｍキッズ</t>
  </si>
  <si>
    <t>B&amp;Mｷｯｽﾞ</t>
  </si>
  <si>
    <t>TEAM 755</t>
  </si>
  <si>
    <t>伯方T＆F</t>
  </si>
  <si>
    <t>ﾊｶﾀT&amp;F</t>
  </si>
  <si>
    <t>LIRUN AC</t>
  </si>
  <si>
    <t>ｼｺｸﾁｭｳｵｳAC</t>
  </si>
  <si>
    <t>四国中央A</t>
  </si>
  <si>
    <t>愛アスリートクラブ</t>
  </si>
  <si>
    <t>ｱｲｱｽﾘｰﾄｸﾗﾌﾞ</t>
  </si>
  <si>
    <t>余土クラブ</t>
  </si>
  <si>
    <t>ﾖﾄﾞｸﾗﾌﾞ</t>
  </si>
  <si>
    <t>ＲＬクラブ</t>
  </si>
  <si>
    <t>RLｸﾗﾌﾞ</t>
  </si>
  <si>
    <t>イエローバード</t>
  </si>
  <si>
    <t>ｲｴﾛｰﾊﾞｰﾄﾞ</t>
  </si>
  <si>
    <t>愛媛ＲＡ</t>
  </si>
  <si>
    <t>ｴﾋﾒRA</t>
  </si>
  <si>
    <t>チーターズ</t>
  </si>
  <si>
    <t>ﾁｰﾀｰｽﾞ</t>
  </si>
  <si>
    <t>Glanz AC</t>
  </si>
  <si>
    <t>堀江小</t>
  </si>
  <si>
    <t>ﾎﾘｴｼｮｳ</t>
  </si>
  <si>
    <t>g-kids</t>
  </si>
  <si>
    <t>ＬＩＲＵＮ ＡＣ</t>
  </si>
  <si>
    <t>あいリンクSC</t>
  </si>
  <si>
    <t>ｱｲﾘﾝｸｽﾎﾟｰﾂｸﾗﾌﾞ</t>
  </si>
  <si>
    <t>姫山小</t>
  </si>
  <si>
    <t>ﾋﾒﾔﾏｼｮｳ</t>
  </si>
  <si>
    <t>えひめスプリント記録会（小学生）</t>
    <rPh sb="8" eb="11">
      <t>キロクカイ</t>
    </rPh>
    <rPh sb="12" eb="15">
      <t>ショウガクセイ</t>
    </rPh>
    <phoneticPr fontId="4"/>
  </si>
  <si>
    <t>4年100m</t>
    <rPh sb="1" eb="2">
      <t>ネン</t>
    </rPh>
    <phoneticPr fontId="6"/>
  </si>
  <si>
    <t>00244</t>
  </si>
  <si>
    <t>5年100m</t>
    <rPh sb="1" eb="2">
      <t>ネン</t>
    </rPh>
    <phoneticPr fontId="6"/>
  </si>
  <si>
    <t>00245</t>
  </si>
  <si>
    <t>6年100m</t>
    <rPh sb="1" eb="2">
      <t>ネン</t>
    </rPh>
    <phoneticPr fontId="6"/>
  </si>
  <si>
    <t>00246</t>
  </si>
  <si>
    <t>0001750</t>
    <phoneticPr fontId="4"/>
  </si>
  <si>
    <t>0001780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</si>
</sst>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style="dotted">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double">
        <color indexed="64"/>
      </left>
      <right style="dotted">
        <color indexed="64"/>
      </right>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double">
        <color indexed="64"/>
      </left>
      <right style="dotted">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45">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cellStyleXfs>
  <cellXfs count="302">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8"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2" applyFont="1" applyFill="1" applyBorder="1" applyAlignment="1">
      <alignment vertical="center"/>
    </xf>
    <xf numFmtId="0" fontId="8" fillId="0" borderId="22" xfId="42" applyFont="1" applyFill="1" applyBorder="1" applyAlignment="1">
      <alignment vertical="center"/>
    </xf>
    <xf numFmtId="0" fontId="8" fillId="0" borderId="30" xfId="42" applyFont="1" applyFill="1" applyBorder="1" applyAlignment="1">
      <alignment vertical="center"/>
    </xf>
    <xf numFmtId="0" fontId="4" fillId="0" borderId="0" xfId="0" applyFont="1" applyAlignment="1">
      <alignment horizontal="center" vertical="center"/>
    </xf>
    <xf numFmtId="0" fontId="28" fillId="0" borderId="17"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7"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2" applyFont="1" applyFill="1" applyBorder="1" applyAlignment="1">
      <alignment vertical="center"/>
    </xf>
    <xf numFmtId="0" fontId="8" fillId="0" borderId="11" xfId="42" applyFont="1" applyFill="1" applyBorder="1" applyAlignment="1">
      <alignment vertical="center"/>
    </xf>
    <xf numFmtId="0" fontId="8" fillId="0" borderId="12" xfId="42"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8" fillId="0" borderId="39" xfId="42" applyFont="1" applyFill="1" applyBorder="1" applyAlignment="1">
      <alignment vertical="center"/>
    </xf>
    <xf numFmtId="0" fontId="8" fillId="0" borderId="0" xfId="43"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0"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0"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49" fontId="0" fillId="0" borderId="19" xfId="0" applyNumberFormat="1" applyBorder="1" applyAlignment="1">
      <alignment horizontal="center" vertical="center"/>
    </xf>
    <xf numFmtId="49" fontId="0" fillId="0" borderId="19" xfId="0" applyNumberFormat="1" applyBorder="1" applyAlignment="1">
      <alignment horizontal="right" vertical="center"/>
    </xf>
    <xf numFmtId="0" fontId="0" fillId="0" borderId="42"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0" xfId="0" applyFont="1" applyBorder="1" applyAlignment="1">
      <alignment vertical="center"/>
    </xf>
    <xf numFmtId="0" fontId="13" fillId="0" borderId="0" xfId="0" applyFont="1" applyBorder="1" applyAlignment="1">
      <alignment horizontal="left" vertical="center"/>
    </xf>
    <xf numFmtId="0" fontId="13" fillId="0" borderId="40"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49" fontId="13" fillId="0" borderId="19" xfId="0" applyNumberFormat="1" applyFont="1" applyBorder="1" applyAlignment="1">
      <alignment horizontal="center" vertical="center"/>
    </xf>
    <xf numFmtId="49" fontId="13" fillId="0" borderId="19"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0" fontId="13" fillId="0" borderId="0" xfId="0" applyFont="1" applyAlignment="1">
      <alignment horizontal="righ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4" xfId="0" applyFont="1" applyFill="1" applyBorder="1" applyAlignment="1">
      <alignment horizontal="center" vertical="center" wrapText="1"/>
    </xf>
    <xf numFmtId="0" fontId="14" fillId="24" borderId="45" xfId="0" applyFont="1" applyFill="1" applyBorder="1" applyAlignment="1">
      <alignment horizontal="center" vertical="center" shrinkToFit="1"/>
    </xf>
    <xf numFmtId="0" fontId="5" fillId="24" borderId="45"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49" fontId="14" fillId="24" borderId="46" xfId="0" applyNumberFormat="1" applyFont="1" applyFill="1" applyBorder="1" applyAlignment="1">
      <alignment horizontal="right" vertical="center" wrapTex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4" xfId="0" applyFont="1" applyFill="1" applyBorder="1" applyAlignment="1">
      <alignment horizontal="center" vertical="center" wrapText="1"/>
    </xf>
    <xf numFmtId="0" fontId="15" fillId="24" borderId="45" xfId="0" applyFont="1" applyFill="1" applyBorder="1" applyAlignment="1">
      <alignment horizontal="center" vertical="center" shrinkToFit="1"/>
    </xf>
    <xf numFmtId="0" fontId="9" fillId="24" borderId="45"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49" fontId="15" fillId="24" borderId="46" xfId="0" applyNumberFormat="1" applyFont="1" applyFill="1" applyBorder="1" applyAlignment="1">
      <alignment horizontal="right" vertical="center" wrapText="1"/>
    </xf>
    <xf numFmtId="0" fontId="15" fillId="24" borderId="46" xfId="0" applyFont="1" applyFill="1" applyBorder="1" applyAlignment="1">
      <alignment horizontal="right" vertical="center" wrapText="1"/>
    </xf>
    <xf numFmtId="0" fontId="3" fillId="0" borderId="19" xfId="0" applyFont="1" applyBorder="1" applyAlignment="1">
      <alignment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15"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vertical="center"/>
    </xf>
    <xf numFmtId="0" fontId="0" fillId="0" borderId="50" xfId="0" applyBorder="1" applyAlignment="1">
      <alignment horizontal="center" vertical="center" shrinkToFit="1"/>
    </xf>
    <xf numFmtId="0" fontId="14" fillId="24" borderId="51" xfId="0" applyFont="1" applyFill="1" applyBorder="1" applyAlignment="1">
      <alignment horizontal="right" vertical="center" wrapText="1"/>
    </xf>
    <xf numFmtId="0" fontId="0" fillId="0" borderId="52" xfId="0" applyBorder="1" applyAlignment="1">
      <alignment horizontal="center" vertical="center" shrinkToFit="1"/>
    </xf>
    <xf numFmtId="0" fontId="13" fillId="0" borderId="53" xfId="0" applyFont="1" applyBorder="1" applyAlignment="1">
      <alignment horizontal="right" vertical="center"/>
    </xf>
    <xf numFmtId="0" fontId="17" fillId="0" borderId="22" xfId="0" applyFont="1" applyBorder="1" applyAlignment="1">
      <alignment horizontal="center"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0" borderId="57" xfId="0" applyBorder="1" applyAlignment="1">
      <alignment horizontal="left" vertical="center"/>
    </xf>
    <xf numFmtId="0" fontId="0" fillId="0" borderId="31" xfId="0" applyBorder="1" applyAlignment="1">
      <alignment horizontal="left" vertical="center"/>
    </xf>
    <xf numFmtId="0" fontId="13" fillId="0" borderId="22" xfId="0" applyFont="1" applyBorder="1" applyAlignment="1">
      <alignment horizontal="left" vertical="center"/>
    </xf>
    <xf numFmtId="0" fontId="13" fillId="0" borderId="57" xfId="0" applyFont="1" applyBorder="1" applyAlignment="1">
      <alignment horizontal="left" vertical="center"/>
    </xf>
    <xf numFmtId="0" fontId="13" fillId="0" borderId="32"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49"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4" fillId="0" borderId="0" xfId="0" applyFont="1" applyAlignment="1">
      <alignment vertical="center"/>
    </xf>
    <xf numFmtId="0" fontId="8" fillId="0" borderId="38" xfId="42" applyFont="1" applyFill="1" applyBorder="1" applyAlignment="1">
      <alignment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16" fillId="0" borderId="49" xfId="0" applyFont="1" applyBorder="1" applyAlignment="1">
      <alignment horizontal="center" vertical="center"/>
    </xf>
    <xf numFmtId="0" fontId="14" fillId="24" borderId="22" xfId="0" applyFont="1" applyFill="1" applyBorder="1" applyAlignment="1">
      <alignment horizontal="left" vertical="center"/>
    </xf>
    <xf numFmtId="0" fontId="15" fillId="24" borderId="22" xfId="0" applyFont="1" applyFill="1" applyBorder="1" applyAlignment="1">
      <alignment horizontal="left" vertical="center"/>
    </xf>
    <xf numFmtId="0" fontId="0" fillId="0" borderId="0" xfId="0" applyAlignment="1">
      <alignment horizontal="left" vertical="center"/>
    </xf>
    <xf numFmtId="0" fontId="8" fillId="0" borderId="24" xfId="43" applyFont="1" applyFill="1" applyBorder="1" applyAlignment="1">
      <alignment vertical="center"/>
    </xf>
    <xf numFmtId="0" fontId="8" fillId="0" borderId="61" xfId="43" applyFont="1" applyFill="1" applyBorder="1" applyAlignment="1">
      <alignment vertical="center"/>
    </xf>
    <xf numFmtId="0" fontId="8" fillId="0" borderId="22" xfId="43" applyFont="1" applyFill="1" applyBorder="1" applyAlignment="1">
      <alignment vertical="center"/>
    </xf>
    <xf numFmtId="0" fontId="8" fillId="0" borderId="30" xfId="43" applyFont="1" applyFill="1" applyBorder="1" applyAlignment="1">
      <alignment vertical="center"/>
    </xf>
    <xf numFmtId="0" fontId="8" fillId="0" borderId="32" xfId="43" applyFont="1" applyFill="1" applyBorder="1" applyAlignment="1">
      <alignment vertical="center"/>
    </xf>
    <xf numFmtId="0" fontId="8" fillId="0" borderId="31" xfId="43" applyFont="1" applyFill="1" applyBorder="1" applyAlignment="1">
      <alignmen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0" fillId="0" borderId="0" xfId="0" applyAlignment="1">
      <alignment vertical="center" wrapText="1"/>
    </xf>
    <xf numFmtId="0" fontId="13"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1" xfId="0" applyFont="1" applyBorder="1" applyAlignment="1">
      <alignment horizontal="center" vertical="center"/>
    </xf>
    <xf numFmtId="0" fontId="19" fillId="0" borderId="55" xfId="0" applyFont="1" applyBorder="1" applyAlignment="1">
      <alignment horizontal="center" vertical="center" textRotation="255"/>
    </xf>
    <xf numFmtId="0" fontId="19" fillId="0" borderId="58"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0" fillId="0" borderId="55" xfId="0" applyBorder="1" applyAlignment="1">
      <alignment horizontal="center" vertical="center" shrinkToFit="1"/>
    </xf>
    <xf numFmtId="0" fontId="0" fillId="0" borderId="24" xfId="0" applyBorder="1" applyAlignment="1">
      <alignment horizontal="center" vertical="center" shrinkToFit="1"/>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49" fontId="8" fillId="0" borderId="63" xfId="0" applyNumberFormat="1" applyFont="1" applyBorder="1" applyAlignment="1">
      <alignment horizontal="center" vertical="center"/>
    </xf>
    <xf numFmtId="49" fontId="18" fillId="0" borderId="63" xfId="33" applyNumberFormat="1" applyFont="1" applyBorder="1" applyAlignment="1">
      <alignment horizontal="right" vertical="center"/>
    </xf>
    <xf numFmtId="49" fontId="18" fillId="0" borderId="62" xfId="33" applyNumberFormat="1" applyFont="1" applyBorder="1" applyAlignment="1">
      <alignment horizontal="right"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1" fillId="0" borderId="59"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13" fillId="0" borderId="5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59"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1"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24" fillId="0" borderId="0" xfId="0" applyFont="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1" xfId="0" applyFont="1" applyBorder="1" applyAlignment="1">
      <alignment horizontal="center" vertical="center"/>
    </xf>
    <xf numFmtId="0" fontId="20" fillId="0" borderId="55" xfId="0" applyFont="1" applyBorder="1" applyAlignment="1">
      <alignment horizontal="center" vertical="center" textRotation="255"/>
    </xf>
    <xf numFmtId="0" fontId="20" fillId="0" borderId="58" xfId="0" applyFont="1" applyBorder="1" applyAlignment="1">
      <alignment horizontal="center" vertical="center" textRotation="255"/>
    </xf>
    <xf numFmtId="0" fontId="20" fillId="0" borderId="24" xfId="0" applyFont="1" applyBorder="1" applyAlignment="1">
      <alignment horizontal="center" vertical="center" textRotation="255"/>
    </xf>
    <xf numFmtId="49" fontId="16" fillId="0" borderId="63" xfId="0" applyNumberFormat="1" applyFont="1" applyBorder="1" applyAlignment="1">
      <alignment horizontal="center" vertical="center"/>
    </xf>
    <xf numFmtId="38" fontId="27" fillId="0" borderId="63" xfId="33" applyFont="1" applyBorder="1" applyAlignment="1">
      <alignment horizontal="right" vertical="center"/>
    </xf>
    <xf numFmtId="38" fontId="27" fillId="0" borderId="62" xfId="33" applyFont="1" applyBorder="1" applyAlignment="1">
      <alignment horizontal="right"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54" xfId="0" applyFont="1" applyBorder="1" applyAlignment="1">
      <alignment horizontal="center" vertical="center"/>
    </xf>
    <xf numFmtId="0" fontId="25" fillId="0" borderId="0" xfId="0" applyFont="1" applyAlignment="1">
      <alignment horizontal="center" vertical="center"/>
    </xf>
    <xf numFmtId="0" fontId="25" fillId="0" borderId="40" xfId="0" applyFont="1" applyBorder="1" applyAlignment="1">
      <alignment horizontal="center" vertical="center"/>
    </xf>
    <xf numFmtId="0" fontId="34" fillId="0" borderId="60"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48" xfId="42" applyFont="1" applyFill="1" applyBorder="1" applyAlignment="1">
      <alignment horizontal="center" vertical="center"/>
    </xf>
    <xf numFmtId="0" fontId="14" fillId="24" borderId="64" xfId="0" applyFont="1" applyFill="1" applyBorder="1" applyAlignment="1">
      <alignment horizontal="right" vertical="center" shrinkToFit="1"/>
    </xf>
    <xf numFmtId="49" fontId="14" fillId="24" borderId="65" xfId="0" applyNumberFormat="1" applyFont="1" applyFill="1" applyBorder="1" applyAlignment="1">
      <alignment horizontal="right" vertical="center" wrapText="1"/>
    </xf>
    <xf numFmtId="0" fontId="14" fillId="0" borderId="66" xfId="0" applyFont="1" applyBorder="1" applyAlignment="1">
      <alignment horizontal="right" vertical="center" shrinkToFit="1"/>
    </xf>
    <xf numFmtId="49" fontId="0" fillId="0" borderId="67" xfId="0" applyNumberFormat="1" applyBorder="1" applyAlignment="1">
      <alignment horizontal="right" vertical="center"/>
    </xf>
    <xf numFmtId="49" fontId="0" fillId="0" borderId="68" xfId="0" applyNumberFormat="1" applyBorder="1" applyAlignment="1">
      <alignment horizontal="center" vertical="center"/>
    </xf>
    <xf numFmtId="49" fontId="0" fillId="0" borderId="68" xfId="0" applyNumberFormat="1" applyBorder="1" applyAlignment="1">
      <alignment horizontal="right" vertical="center"/>
    </xf>
    <xf numFmtId="0" fontId="14" fillId="0" borderId="69" xfId="0" applyFont="1" applyBorder="1" applyAlignment="1">
      <alignment horizontal="right" vertical="center" shrinkToFit="1"/>
    </xf>
    <xf numFmtId="49" fontId="0" fillId="0" borderId="70" xfId="0" applyNumberFormat="1" applyBorder="1" applyAlignment="1">
      <alignment horizontal="right" vertical="center"/>
    </xf>
    <xf numFmtId="0" fontId="15" fillId="24" borderId="64" xfId="0" applyFont="1" applyFill="1" applyBorder="1" applyAlignment="1">
      <alignment horizontal="right" vertical="center" shrinkToFit="1"/>
    </xf>
    <xf numFmtId="49" fontId="15" fillId="24" borderId="65" xfId="0" applyNumberFormat="1" applyFont="1" applyFill="1" applyBorder="1" applyAlignment="1">
      <alignment horizontal="right" vertical="center" wrapText="1"/>
    </xf>
    <xf numFmtId="0" fontId="15" fillId="0" borderId="66" xfId="0" applyFont="1" applyBorder="1" applyAlignment="1">
      <alignment horizontal="right" vertical="center" shrinkToFit="1"/>
    </xf>
    <xf numFmtId="49" fontId="13" fillId="0" borderId="67" xfId="0" applyNumberFormat="1" applyFont="1" applyBorder="1" applyAlignment="1">
      <alignment horizontal="right" vertical="center"/>
    </xf>
    <xf numFmtId="49" fontId="13" fillId="0" borderId="68" xfId="0" applyNumberFormat="1" applyFont="1" applyBorder="1" applyAlignment="1">
      <alignment horizontal="center" vertical="center"/>
    </xf>
    <xf numFmtId="49" fontId="13" fillId="0" borderId="68" xfId="0" applyNumberFormat="1" applyFont="1" applyBorder="1" applyAlignment="1">
      <alignment horizontal="right" vertical="center"/>
    </xf>
    <xf numFmtId="0" fontId="15" fillId="0" borderId="69" xfId="0" applyFont="1" applyBorder="1" applyAlignment="1">
      <alignment horizontal="right" vertical="center" shrinkToFit="1"/>
    </xf>
    <xf numFmtId="49" fontId="13" fillId="0" borderId="70" xfId="0" applyNumberFormat="1" applyFont="1" applyBorder="1" applyAlignment="1">
      <alignment horizontal="righ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B11" sqref="B11:K11"/>
    </sheetView>
  </sheetViews>
  <sheetFormatPr defaultRowHeight="12.75" x14ac:dyDescent="0.15"/>
  <cols>
    <col min="1" max="1" width="1.42578125" style="5" customWidth="1"/>
    <col min="2" max="16384" width="9.140625" style="5"/>
  </cols>
  <sheetData>
    <row r="1" spans="1:12" ht="29.25" customHeight="1" x14ac:dyDescent="0.15">
      <c r="A1" s="210" t="s">
        <v>64</v>
      </c>
      <c r="B1" s="210"/>
      <c r="C1" s="210"/>
      <c r="D1" s="210"/>
      <c r="E1" s="210"/>
      <c r="F1" s="210"/>
      <c r="G1" s="210"/>
      <c r="H1" s="210"/>
      <c r="I1" s="210"/>
    </row>
    <row r="2" spans="1:12" ht="18" customHeight="1" x14ac:dyDescent="0.15"/>
    <row r="3" spans="1:12" ht="29.25" customHeight="1" x14ac:dyDescent="0.15">
      <c r="B3" s="5" t="s">
        <v>75</v>
      </c>
    </row>
    <row r="4" spans="1:12" ht="29.25" customHeight="1" x14ac:dyDescent="0.15">
      <c r="B4" s="5" t="s">
        <v>76</v>
      </c>
    </row>
    <row r="5" spans="1:12" ht="29.25" customHeight="1" x14ac:dyDescent="0.15">
      <c r="B5" s="5" t="s">
        <v>77</v>
      </c>
    </row>
    <row r="6" spans="1:12" ht="29.25" customHeight="1" x14ac:dyDescent="0.15">
      <c r="B6" s="191" t="s">
        <v>78</v>
      </c>
    </row>
    <row r="7" spans="1:12" ht="29.25" customHeight="1" x14ac:dyDescent="0.15">
      <c r="B7" s="191" t="s">
        <v>79</v>
      </c>
    </row>
    <row r="8" spans="1:12" ht="29.25" customHeight="1" x14ac:dyDescent="0.15">
      <c r="B8" s="5" t="s">
        <v>80</v>
      </c>
    </row>
    <row r="9" spans="1:12" ht="29.25" customHeight="1" x14ac:dyDescent="0.15">
      <c r="B9" s="5" t="s">
        <v>81</v>
      </c>
    </row>
    <row r="10" spans="1:12" ht="29.25" customHeight="1" x14ac:dyDescent="0.15">
      <c r="B10" s="209" t="s">
        <v>36</v>
      </c>
      <c r="C10" s="209"/>
      <c r="D10" s="209"/>
      <c r="E10" s="209"/>
      <c r="F10" s="209"/>
      <c r="G10" s="209"/>
      <c r="H10" s="209"/>
      <c r="I10" s="209"/>
      <c r="J10" s="209"/>
      <c r="K10" s="209"/>
    </row>
    <row r="11" spans="1:12" ht="29.25" customHeight="1" x14ac:dyDescent="0.15">
      <c r="B11" s="209" t="s">
        <v>45</v>
      </c>
      <c r="C11" s="209"/>
      <c r="D11" s="209"/>
      <c r="E11" s="209"/>
      <c r="F11" s="209"/>
      <c r="G11" s="209"/>
      <c r="H11" s="209"/>
      <c r="I11" s="209"/>
      <c r="J11" s="209"/>
      <c r="K11" s="209"/>
    </row>
    <row r="12" spans="1:12" ht="29.25" customHeight="1" x14ac:dyDescent="0.15">
      <c r="B12" s="5" t="s">
        <v>82</v>
      </c>
    </row>
    <row r="13" spans="1:12" ht="29.25" customHeight="1" x14ac:dyDescent="0.15">
      <c r="B13" s="209" t="s">
        <v>43</v>
      </c>
      <c r="C13" s="209"/>
      <c r="D13" s="209"/>
      <c r="E13" s="209"/>
      <c r="F13" s="209"/>
      <c r="G13" s="209"/>
      <c r="H13" s="209"/>
      <c r="I13" s="209"/>
      <c r="J13" s="209"/>
      <c r="K13" s="209"/>
      <c r="L13" s="209"/>
    </row>
    <row r="14" spans="1:12" ht="29.25" customHeight="1" x14ac:dyDescent="0.15">
      <c r="B14" s="184" t="s">
        <v>42</v>
      </c>
      <c r="C14" s="184"/>
      <c r="D14" s="184"/>
      <c r="E14" s="184"/>
      <c r="F14" s="184"/>
      <c r="G14" s="184"/>
      <c r="H14" s="184"/>
      <c r="I14" s="184"/>
      <c r="J14" s="184"/>
      <c r="K14" s="184"/>
      <c r="L14" s="184"/>
    </row>
    <row r="15" spans="1:12" s="91" customFormat="1" ht="29.25" customHeight="1" x14ac:dyDescent="0.15">
      <c r="B15" s="91" t="s">
        <v>39</v>
      </c>
    </row>
    <row r="16" spans="1:12" ht="29.25" customHeight="1" x14ac:dyDescent="0.15">
      <c r="B16" s="5" t="s">
        <v>38</v>
      </c>
    </row>
    <row r="17" spans="2:13" ht="29.25" customHeight="1" x14ac:dyDescent="0.15">
      <c r="B17" s="209" t="s">
        <v>44</v>
      </c>
      <c r="C17" s="209"/>
      <c r="D17" s="209"/>
      <c r="E17" s="209"/>
      <c r="F17" s="209"/>
      <c r="G17" s="209"/>
      <c r="H17" s="209"/>
      <c r="I17" s="209"/>
      <c r="J17" s="209"/>
      <c r="K17" s="209"/>
      <c r="L17" s="209"/>
    </row>
    <row r="18" spans="2:13" ht="29.25" customHeight="1" x14ac:dyDescent="0.15">
      <c r="B18" s="209" t="s">
        <v>49</v>
      </c>
      <c r="C18" s="209"/>
      <c r="D18" s="209"/>
      <c r="E18" s="209"/>
      <c r="F18" s="209"/>
      <c r="G18" s="209"/>
      <c r="H18" s="209"/>
      <c r="I18" s="209"/>
      <c r="J18" s="209"/>
      <c r="K18" s="209"/>
      <c r="L18" s="209"/>
      <c r="M18" s="209"/>
    </row>
    <row r="19" spans="2:13" ht="29.25" customHeight="1" x14ac:dyDescent="0.15">
      <c r="B19" s="209" t="s">
        <v>37</v>
      </c>
      <c r="C19" s="209"/>
      <c r="D19" s="209"/>
      <c r="E19" s="209"/>
      <c r="F19" s="209"/>
      <c r="G19" s="209"/>
      <c r="H19" s="209"/>
      <c r="I19" s="209"/>
      <c r="J19" s="209"/>
      <c r="K19" s="209"/>
    </row>
    <row r="20" spans="2:13" ht="29.25" customHeight="1" x14ac:dyDescent="0.15">
      <c r="B20" s="209" t="s">
        <v>46</v>
      </c>
      <c r="C20" s="209"/>
      <c r="D20" s="209"/>
      <c r="E20" s="209"/>
      <c r="F20" s="209"/>
      <c r="G20" s="209"/>
      <c r="H20" s="209"/>
      <c r="I20" s="209"/>
      <c r="J20" s="209"/>
      <c r="K20" s="209"/>
    </row>
    <row r="21" spans="2:13" ht="29.25" customHeight="1" x14ac:dyDescent="0.15">
      <c r="B21" s="184" t="s">
        <v>59</v>
      </c>
      <c r="C21" s="184"/>
      <c r="D21" s="184"/>
      <c r="E21" s="184"/>
      <c r="F21" s="184"/>
      <c r="G21" s="184"/>
      <c r="H21" s="184"/>
      <c r="I21" s="184"/>
      <c r="J21" s="184"/>
      <c r="K21" s="184"/>
    </row>
    <row r="22" spans="2:13" ht="29.25" customHeight="1" x14ac:dyDescent="0.15">
      <c r="B22" s="184" t="s">
        <v>60</v>
      </c>
      <c r="C22" s="184"/>
      <c r="D22" s="184"/>
      <c r="E22" s="184"/>
      <c r="F22" s="184"/>
      <c r="G22" s="184"/>
      <c r="H22" s="184"/>
      <c r="I22" s="184"/>
      <c r="J22" s="184"/>
      <c r="K22" s="184"/>
    </row>
    <row r="23" spans="2:13" ht="29.25" customHeight="1" x14ac:dyDescent="0.15">
      <c r="B23" s="184" t="s">
        <v>61</v>
      </c>
      <c r="C23" s="184"/>
      <c r="D23" s="184"/>
      <c r="E23" s="184"/>
      <c r="F23" s="184"/>
      <c r="G23" s="184"/>
      <c r="H23" s="184"/>
      <c r="I23" s="184"/>
      <c r="J23" s="184"/>
      <c r="K23" s="184"/>
    </row>
    <row r="24" spans="2:13" ht="29.25" customHeight="1" x14ac:dyDescent="0.15">
      <c r="B24" s="184" t="s">
        <v>62</v>
      </c>
      <c r="C24" s="184"/>
      <c r="D24" s="184"/>
      <c r="E24" s="184"/>
      <c r="F24" s="184"/>
      <c r="G24" s="184"/>
      <c r="H24" s="184"/>
      <c r="I24" s="184"/>
      <c r="J24" s="184"/>
      <c r="K24" s="184"/>
    </row>
    <row r="25" spans="2:13" ht="29.25" customHeight="1" x14ac:dyDescent="0.15">
      <c r="B25" s="184" t="s">
        <v>83</v>
      </c>
      <c r="C25" s="184"/>
      <c r="D25" s="184"/>
      <c r="E25" s="184"/>
      <c r="F25" s="184"/>
      <c r="G25" s="184"/>
      <c r="H25" s="184"/>
      <c r="I25" s="184"/>
      <c r="J25" s="184"/>
      <c r="K25" s="184"/>
    </row>
    <row r="26" spans="2:13" ht="29.25" customHeight="1" x14ac:dyDescent="0.15">
      <c r="B26" s="184" t="s">
        <v>84</v>
      </c>
      <c r="C26" s="184"/>
      <c r="D26" s="184"/>
      <c r="E26" s="184"/>
      <c r="F26" s="184"/>
      <c r="G26" s="184"/>
      <c r="H26" s="184"/>
      <c r="I26" s="184"/>
      <c r="J26" s="184"/>
      <c r="K26" s="184"/>
    </row>
    <row r="27" spans="2:13" ht="29.25" customHeight="1" x14ac:dyDescent="0.15">
      <c r="B27" s="184" t="s">
        <v>85</v>
      </c>
      <c r="C27" s="184"/>
      <c r="D27" s="184"/>
      <c r="E27" s="184"/>
      <c r="F27" s="184"/>
      <c r="G27" s="184"/>
      <c r="H27" s="184"/>
      <c r="I27" s="184"/>
      <c r="J27" s="184"/>
      <c r="K27" s="184"/>
    </row>
    <row r="28" spans="2:13" ht="29.25" customHeight="1" x14ac:dyDescent="0.15">
      <c r="B28" s="5" t="s">
        <v>65</v>
      </c>
    </row>
    <row r="29" spans="2:13" ht="29.25" customHeight="1" x14ac:dyDescent="0.15">
      <c r="B29" s="5" t="s">
        <v>50</v>
      </c>
    </row>
    <row r="30" spans="2:13" ht="29.25" customHeight="1" x14ac:dyDescent="0.15">
      <c r="B30" s="5" t="s">
        <v>51</v>
      </c>
    </row>
    <row r="31" spans="2:13" ht="29.25" customHeight="1" x14ac:dyDescent="0.15">
      <c r="B31" s="5" t="s">
        <v>52</v>
      </c>
    </row>
    <row r="32" spans="2:13" ht="29.25" customHeight="1" x14ac:dyDescent="0.15">
      <c r="B32" s="5" t="s">
        <v>53</v>
      </c>
    </row>
    <row r="33" spans="2:2" ht="29.25" customHeight="1" x14ac:dyDescent="0.15">
      <c r="B33" s="5" t="s">
        <v>10</v>
      </c>
    </row>
    <row r="34" spans="2:2" ht="29.25" customHeight="1" x14ac:dyDescent="0.15">
      <c r="B34" s="5" t="s">
        <v>66</v>
      </c>
    </row>
    <row r="35" spans="2:2" ht="29.25" customHeight="1" x14ac:dyDescent="0.15">
      <c r="B35" s="5" t="s">
        <v>86</v>
      </c>
    </row>
    <row r="36" spans="2:2" ht="29.25" customHeight="1" x14ac:dyDescent="0.15">
      <c r="B36" s="5" t="s">
        <v>87</v>
      </c>
    </row>
    <row r="37" spans="2:2" ht="29.25" customHeight="1" x14ac:dyDescent="0.15">
      <c r="B37" s="5" t="s">
        <v>67</v>
      </c>
    </row>
    <row r="38" spans="2:2" ht="29.25" customHeight="1" x14ac:dyDescent="0.15">
      <c r="B38" s="5" t="s">
        <v>88</v>
      </c>
    </row>
    <row r="39" spans="2:2" ht="29.25" customHeight="1" x14ac:dyDescent="0.15">
      <c r="B39" s="198" t="s">
        <v>93</v>
      </c>
    </row>
    <row r="40" spans="2:2" ht="29.25" customHeight="1" x14ac:dyDescent="0.15">
      <c r="B40" s="5" t="s">
        <v>89</v>
      </c>
    </row>
    <row r="41" spans="2:2" ht="29.25" customHeight="1" x14ac:dyDescent="0.15">
      <c r="B41" s="5" t="s">
        <v>90</v>
      </c>
    </row>
    <row r="42" spans="2:2" ht="29.25" customHeight="1" x14ac:dyDescent="0.15">
      <c r="B42" s="5" t="s">
        <v>63</v>
      </c>
    </row>
    <row r="43" spans="2:2" ht="29.25" customHeight="1" x14ac:dyDescent="0.15">
      <c r="B43" s="5" t="s">
        <v>68</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showZeros="0" topLeftCell="A17" zoomScale="75" zoomScaleNormal="75" workbookViewId="0">
      <selection activeCell="T24" sqref="T24"/>
    </sheetView>
  </sheetViews>
  <sheetFormatPr defaultRowHeight="12.75" x14ac:dyDescent="0.15"/>
  <cols>
    <col min="1" max="1" width="4.28515625" style="1" customWidth="1"/>
    <col min="2" max="2" width="14.28515625" style="1" customWidth="1"/>
    <col min="3" max="3" width="11.42578125" style="1" customWidth="1"/>
    <col min="4" max="4" width="8.5703125" style="5" customWidth="1"/>
    <col min="5" max="6" width="13.7109375" style="5" customWidth="1"/>
    <col min="7" max="7" width="4.42578125" style="5" customWidth="1"/>
    <col min="8" max="8" width="13.28515625" style="5" customWidth="1"/>
    <col min="9" max="9" width="11.42578125" style="5" customWidth="1"/>
    <col min="10" max="10" width="11.140625" style="5" customWidth="1"/>
    <col min="11" max="11" width="10.5703125" style="5" customWidth="1"/>
    <col min="12" max="12" width="9.85546875" style="5" customWidth="1"/>
    <col min="13" max="13" width="9.5703125" style="5" customWidth="1"/>
    <col min="14" max="14" width="7.7109375" style="5" customWidth="1"/>
    <col min="15" max="15" width="12.7109375" style="5" hidden="1" customWidth="1"/>
    <col min="16" max="16" width="13.140625" style="5" hidden="1" customWidth="1"/>
    <col min="17" max="17" width="4.5703125" style="5" customWidth="1"/>
    <col min="18" max="16384" width="9.140625" style="5"/>
  </cols>
  <sheetData>
    <row r="1" spans="1:19" ht="27.75" customHeight="1" x14ac:dyDescent="0.15">
      <c r="A1" s="211" t="s">
        <v>13</v>
      </c>
      <c r="B1" s="211"/>
      <c r="C1" s="211"/>
      <c r="D1" s="211"/>
      <c r="E1" s="211"/>
      <c r="F1" s="211"/>
      <c r="G1" s="211"/>
      <c r="H1" s="211"/>
      <c r="I1" s="211"/>
      <c r="J1" s="211"/>
      <c r="K1" s="211"/>
      <c r="L1" s="211"/>
      <c r="M1" s="211"/>
      <c r="N1" s="37"/>
      <c r="O1" s="37"/>
      <c r="P1" s="37"/>
    </row>
    <row r="2" spans="1:19" ht="5.25" customHeight="1" x14ac:dyDescent="0.15"/>
    <row r="3" spans="1:19" ht="15" customHeight="1" x14ac:dyDescent="0.15">
      <c r="M3" s="62" t="s">
        <v>70</v>
      </c>
    </row>
    <row r="4" spans="1:19" ht="21" customHeight="1" x14ac:dyDescent="0.15">
      <c r="B4" s="9" t="s">
        <v>48</v>
      </c>
      <c r="D4" s="9"/>
      <c r="E4" s="9"/>
      <c r="F4" s="9"/>
      <c r="G4" s="9"/>
      <c r="H4" s="9"/>
      <c r="I4" s="9"/>
    </row>
    <row r="5" spans="1:19" ht="4.5" customHeight="1" x14ac:dyDescent="0.15">
      <c r="D5" s="9"/>
      <c r="E5" s="112"/>
      <c r="F5" s="112"/>
      <c r="G5" s="113"/>
      <c r="H5" s="113"/>
      <c r="L5" s="17"/>
      <c r="M5" s="17"/>
    </row>
    <row r="6" spans="1:19" ht="28.5" customHeight="1" x14ac:dyDescent="0.15">
      <c r="C6" s="226" t="s">
        <v>14</v>
      </c>
      <c r="D6" s="227"/>
      <c r="E6" s="245" t="s">
        <v>226</v>
      </c>
      <c r="F6" s="246"/>
      <c r="G6" s="246"/>
      <c r="H6" s="246"/>
      <c r="I6" s="246"/>
      <c r="J6" s="246"/>
      <c r="K6" s="247"/>
      <c r="L6" s="35"/>
      <c r="M6" s="35"/>
      <c r="N6" s="36"/>
      <c r="O6" s="36" t="s">
        <v>226</v>
      </c>
    </row>
    <row r="7" spans="1:19" ht="5.25" customHeight="1" x14ac:dyDescent="0.15">
      <c r="D7" s="4"/>
      <c r="E7" s="113"/>
      <c r="F7" s="113"/>
      <c r="G7" s="113"/>
      <c r="H7" s="4"/>
      <c r="K7" s="114"/>
      <c r="L7" s="112"/>
      <c r="M7" s="17"/>
      <c r="Q7" s="17"/>
      <c r="R7" s="17"/>
    </row>
    <row r="8" spans="1:19" ht="31.5" customHeight="1" x14ac:dyDescent="0.15">
      <c r="C8" s="115" t="s">
        <v>16</v>
      </c>
      <c r="D8" s="230"/>
      <c r="E8" s="231"/>
      <c r="F8" s="231"/>
      <c r="G8" s="232"/>
      <c r="H8" s="115" t="s">
        <v>15</v>
      </c>
      <c r="I8" s="230"/>
      <c r="J8" s="231"/>
      <c r="K8" s="231"/>
      <c r="L8" s="147" t="s">
        <v>11</v>
      </c>
      <c r="M8" s="17"/>
      <c r="N8" s="35"/>
      <c r="O8" s="35"/>
      <c r="P8" s="36"/>
      <c r="Q8" s="17"/>
      <c r="R8" s="17"/>
      <c r="S8" s="17"/>
    </row>
    <row r="9" spans="1:19" ht="16.5" customHeight="1" x14ac:dyDescent="0.15">
      <c r="B9" s="116"/>
      <c r="C9" s="228" t="s">
        <v>17</v>
      </c>
      <c r="D9" s="243" t="s">
        <v>25</v>
      </c>
      <c r="E9" s="244"/>
      <c r="F9" s="117"/>
      <c r="H9" s="118" t="s">
        <v>24</v>
      </c>
      <c r="I9" s="241"/>
      <c r="J9" s="241"/>
      <c r="K9" s="241"/>
      <c r="L9" s="242"/>
      <c r="M9" s="17"/>
      <c r="N9" s="35"/>
      <c r="O9" s="35"/>
      <c r="P9" s="36"/>
      <c r="Q9" s="17"/>
      <c r="R9" s="17"/>
      <c r="S9" s="17"/>
    </row>
    <row r="10" spans="1:19" ht="24" customHeight="1" x14ac:dyDescent="0.15">
      <c r="B10" s="119"/>
      <c r="C10" s="229"/>
      <c r="D10" s="238"/>
      <c r="E10" s="239"/>
      <c r="F10" s="239"/>
      <c r="G10" s="239"/>
      <c r="H10" s="239"/>
      <c r="I10" s="239"/>
      <c r="J10" s="239"/>
      <c r="K10" s="239"/>
      <c r="L10" s="240"/>
      <c r="M10" s="17"/>
      <c r="N10" s="39"/>
      <c r="O10" s="39"/>
      <c r="P10" s="39"/>
      <c r="Q10" s="17"/>
      <c r="R10" s="17"/>
      <c r="S10" s="17"/>
    </row>
    <row r="11" spans="1:19" ht="31.5" customHeight="1" x14ac:dyDescent="0.15">
      <c r="C11" s="120" t="s">
        <v>23</v>
      </c>
      <c r="D11" s="233"/>
      <c r="E11" s="234"/>
      <c r="F11" s="234"/>
      <c r="G11" s="166" t="s">
        <v>11</v>
      </c>
      <c r="H11" s="115" t="s">
        <v>19</v>
      </c>
      <c r="I11" s="230"/>
      <c r="J11" s="231"/>
      <c r="K11" s="231"/>
      <c r="L11" s="232"/>
      <c r="M11" s="17"/>
      <c r="N11" s="17"/>
      <c r="O11" s="17"/>
      <c r="P11" s="17"/>
      <c r="Q11" s="17"/>
      <c r="R11" s="17"/>
      <c r="S11" s="17"/>
    </row>
    <row r="12" spans="1:19" s="17" customFormat="1" ht="7.5" customHeight="1" x14ac:dyDescent="0.15">
      <c r="A12" s="36"/>
      <c r="B12" s="36"/>
      <c r="C12" s="36"/>
      <c r="E12" s="121"/>
      <c r="F12" s="121"/>
      <c r="G12" s="71"/>
      <c r="H12" s="71"/>
      <c r="I12" s="23"/>
      <c r="J12" s="71"/>
      <c r="K12" s="71"/>
      <c r="L12" s="36"/>
      <c r="M12" s="36"/>
    </row>
    <row r="13" spans="1:19" s="9" customFormat="1" ht="19.5" customHeight="1" x14ac:dyDescent="0.15">
      <c r="A13" s="8"/>
      <c r="B13" s="8"/>
      <c r="C13" s="8"/>
      <c r="D13" s="221" t="s">
        <v>22</v>
      </c>
      <c r="E13" s="70"/>
      <c r="F13" s="216" t="s">
        <v>71</v>
      </c>
      <c r="G13" s="217"/>
      <c r="H13" s="218" t="s">
        <v>4</v>
      </c>
      <c r="I13" s="219"/>
      <c r="J13" s="219"/>
      <c r="K13" s="220"/>
      <c r="L13" s="187"/>
    </row>
    <row r="14" spans="1:19" s="9" customFormat="1" ht="19.5" customHeight="1" x14ac:dyDescent="0.15">
      <c r="A14" s="8"/>
      <c r="B14" s="8"/>
      <c r="C14" s="8"/>
      <c r="D14" s="222"/>
      <c r="E14" s="186" t="s">
        <v>12</v>
      </c>
      <c r="F14" s="214"/>
      <c r="G14" s="215"/>
      <c r="H14" s="212"/>
      <c r="I14" s="213"/>
      <c r="J14" s="213"/>
      <c r="K14" s="185" t="s">
        <v>9</v>
      </c>
      <c r="L14" s="2"/>
    </row>
    <row r="15" spans="1:19" s="9" customFormat="1" ht="19.5" customHeight="1" x14ac:dyDescent="0.15">
      <c r="A15" s="8"/>
      <c r="B15" s="8"/>
      <c r="C15" s="8"/>
      <c r="D15" s="222"/>
      <c r="E15" s="186" t="s">
        <v>72</v>
      </c>
      <c r="F15" s="235"/>
      <c r="G15" s="235"/>
      <c r="H15" s="236"/>
      <c r="I15" s="237"/>
      <c r="J15" s="237"/>
      <c r="K15" s="185" t="s">
        <v>9</v>
      </c>
      <c r="L15" s="2"/>
    </row>
    <row r="16" spans="1:19" s="9" customFormat="1" ht="19.5" customHeight="1" x14ac:dyDescent="0.15">
      <c r="A16" s="8"/>
      <c r="B16" s="8"/>
      <c r="C16" s="8"/>
      <c r="D16" s="222"/>
      <c r="E16" s="186" t="s">
        <v>73</v>
      </c>
      <c r="F16" s="188"/>
      <c r="G16" s="189" t="s">
        <v>74</v>
      </c>
      <c r="H16" s="212"/>
      <c r="I16" s="213"/>
      <c r="J16" s="213"/>
      <c r="K16" s="185" t="s">
        <v>9</v>
      </c>
      <c r="L16" s="2"/>
    </row>
    <row r="17" spans="1:16" s="9" customFormat="1" ht="19.5" customHeight="1" x14ac:dyDescent="0.15">
      <c r="A17" s="8"/>
      <c r="B17" s="8"/>
      <c r="C17" s="8"/>
      <c r="D17" s="223"/>
      <c r="E17" s="190" t="s">
        <v>20</v>
      </c>
      <c r="F17" s="224"/>
      <c r="G17" s="225"/>
      <c r="H17" s="212">
        <f>SUM(H14:J16)</f>
        <v>0</v>
      </c>
      <c r="I17" s="213"/>
      <c r="J17" s="213"/>
      <c r="K17" s="185" t="s">
        <v>9</v>
      </c>
      <c r="L17" s="2"/>
    </row>
    <row r="18" spans="1:16" s="9" customFormat="1" ht="3.75" customHeight="1" x14ac:dyDescent="0.15">
      <c r="A18" s="8"/>
      <c r="B18" s="8"/>
      <c r="C18" s="8"/>
      <c r="D18" s="3"/>
      <c r="E18" s="3"/>
      <c r="F18" s="3"/>
      <c r="G18" s="3"/>
      <c r="H18" s="3"/>
      <c r="I18" s="2"/>
      <c r="J18" s="2"/>
      <c r="K18" s="2"/>
      <c r="L18" s="7"/>
      <c r="M18" s="7"/>
    </row>
    <row r="19" spans="1:16" s="28" customFormat="1" ht="11.25" customHeight="1" x14ac:dyDescent="0.15">
      <c r="D19" s="31"/>
      <c r="H19" s="32"/>
      <c r="I19" s="33"/>
      <c r="J19" s="33"/>
      <c r="K19" s="33"/>
      <c r="L19" s="33"/>
      <c r="M19" s="33"/>
    </row>
    <row r="20" spans="1:16" s="30" customFormat="1" ht="15" customHeight="1" thickBot="1" x14ac:dyDescent="0.2">
      <c r="A20" s="27"/>
      <c r="B20" s="27"/>
      <c r="C20" s="95" t="s">
        <v>40</v>
      </c>
      <c r="D20" s="28" t="s">
        <v>7</v>
      </c>
      <c r="E20" s="28" t="s">
        <v>8</v>
      </c>
      <c r="F20" s="28" t="s">
        <v>7</v>
      </c>
      <c r="G20" s="28"/>
      <c r="H20" s="80" t="s">
        <v>56</v>
      </c>
      <c r="I20" s="28" t="s">
        <v>7</v>
      </c>
      <c r="J20" s="28"/>
      <c r="K20" s="80" t="s">
        <v>56</v>
      </c>
      <c r="L20" s="28" t="s">
        <v>7</v>
      </c>
      <c r="M20" s="28"/>
    </row>
    <row r="21" spans="1:16" s="6" customFormat="1" ht="25.5" customHeight="1" thickBot="1" x14ac:dyDescent="0.2">
      <c r="A21" s="14"/>
      <c r="B21" s="97" t="s">
        <v>31</v>
      </c>
      <c r="C21" s="96" t="s">
        <v>41</v>
      </c>
      <c r="D21" s="103" t="s">
        <v>54</v>
      </c>
      <c r="E21" s="19" t="s">
        <v>0</v>
      </c>
      <c r="F21" s="19" t="s">
        <v>69</v>
      </c>
      <c r="G21" s="82" t="s">
        <v>1</v>
      </c>
      <c r="H21" s="40" t="s">
        <v>2</v>
      </c>
      <c r="I21" s="20" t="s">
        <v>18</v>
      </c>
      <c r="J21" s="172" t="s">
        <v>30</v>
      </c>
      <c r="K21" s="40" t="s">
        <v>3</v>
      </c>
      <c r="L21" s="20" t="s">
        <v>18</v>
      </c>
      <c r="M21" s="174"/>
      <c r="O21" s="6" t="s">
        <v>26</v>
      </c>
      <c r="P21" s="6" t="s">
        <v>27</v>
      </c>
    </row>
    <row r="22" spans="1:16" s="6" customFormat="1" ht="25.5" customHeight="1" x14ac:dyDescent="0.15">
      <c r="A22" s="149" t="s">
        <v>6</v>
      </c>
      <c r="B22" s="150" t="s">
        <v>47</v>
      </c>
      <c r="C22" s="151">
        <v>380000</v>
      </c>
      <c r="D22" s="152">
        <v>1234</v>
      </c>
      <c r="E22" s="153" t="s">
        <v>5</v>
      </c>
      <c r="F22" s="153" t="s">
        <v>55</v>
      </c>
      <c r="G22" s="154">
        <v>3</v>
      </c>
      <c r="H22" s="155" t="s">
        <v>227</v>
      </c>
      <c r="I22" s="156" t="s">
        <v>233</v>
      </c>
      <c r="J22" s="196" t="str">
        <f>VLOOKUP(H22,O21:P41,2,FALSE)</f>
        <v>00244</v>
      </c>
      <c r="K22" s="286"/>
      <c r="L22" s="287"/>
      <c r="M22" s="173"/>
      <c r="O22" s="5" t="s">
        <v>227</v>
      </c>
      <c r="P22" s="207" t="s">
        <v>228</v>
      </c>
    </row>
    <row r="23" spans="1:16" ht="25.5" customHeight="1" x14ac:dyDescent="0.15">
      <c r="A23" s="13">
        <v>1</v>
      </c>
      <c r="B23" s="74"/>
      <c r="C23" s="71"/>
      <c r="D23" s="24"/>
      <c r="E23" s="63"/>
      <c r="F23" s="63"/>
      <c r="G23" s="68"/>
      <c r="H23" s="109"/>
      <c r="I23" s="122"/>
      <c r="J23" s="177" t="e">
        <f>VLOOKUP(H23,O22:P42,2,FALSE)</f>
        <v>#N/A</v>
      </c>
      <c r="K23" s="288"/>
      <c r="L23" s="289"/>
      <c r="M23" s="178" t="e">
        <f t="shared" ref="M23:M34" si="0">VLOOKUP(K23,Q22:R42,2,FALSE)</f>
        <v>#N/A</v>
      </c>
      <c r="O23" s="5" t="s">
        <v>229</v>
      </c>
      <c r="P23" s="5" t="s">
        <v>230</v>
      </c>
    </row>
    <row r="24" spans="1:16" ht="25.5" customHeight="1" x14ac:dyDescent="0.15">
      <c r="A24" s="11">
        <v>2</v>
      </c>
      <c r="B24" s="38"/>
      <c r="C24" s="23"/>
      <c r="D24" s="18"/>
      <c r="E24" s="63"/>
      <c r="F24" s="63"/>
      <c r="G24" s="68"/>
      <c r="H24" s="109"/>
      <c r="I24" s="125"/>
      <c r="J24" s="177" t="e">
        <f>VLOOKUP(H24,O22:P42,2,FALSE)</f>
        <v>#N/A</v>
      </c>
      <c r="K24" s="288"/>
      <c r="L24" s="290"/>
      <c r="M24" s="178" t="e">
        <f t="shared" si="0"/>
        <v>#N/A</v>
      </c>
      <c r="O24" s="5" t="s">
        <v>231</v>
      </c>
      <c r="P24" s="5" t="s">
        <v>232</v>
      </c>
    </row>
    <row r="25" spans="1:16" ht="25.5" customHeight="1" x14ac:dyDescent="0.15">
      <c r="A25" s="11">
        <v>3</v>
      </c>
      <c r="B25" s="38"/>
      <c r="C25" s="23"/>
      <c r="D25" s="18"/>
      <c r="E25" s="63"/>
      <c r="F25" s="63"/>
      <c r="G25" s="68"/>
      <c r="H25" s="109"/>
      <c r="I25" s="126"/>
      <c r="J25" s="177" t="e">
        <f>VLOOKUP(H25,O22:P42,2,FALSE)</f>
        <v>#N/A</v>
      </c>
      <c r="K25" s="288"/>
      <c r="L25" s="291"/>
      <c r="M25" s="178" t="e">
        <f t="shared" si="0"/>
        <v>#N/A</v>
      </c>
    </row>
    <row r="26" spans="1:16" ht="25.5" customHeight="1" x14ac:dyDescent="0.15">
      <c r="A26" s="11">
        <v>4</v>
      </c>
      <c r="B26" s="38"/>
      <c r="C26" s="23"/>
      <c r="D26" s="18"/>
      <c r="E26" s="63"/>
      <c r="F26" s="63"/>
      <c r="G26" s="68"/>
      <c r="H26" s="109"/>
      <c r="I26" s="126"/>
      <c r="J26" s="177" t="e">
        <f>VLOOKUP(H26,O22:P42,2,FALSE)</f>
        <v>#N/A</v>
      </c>
      <c r="K26" s="288"/>
      <c r="L26" s="291"/>
      <c r="M26" s="178" t="e">
        <f t="shared" si="0"/>
        <v>#N/A</v>
      </c>
    </row>
    <row r="27" spans="1:16" ht="25.5" customHeight="1" x14ac:dyDescent="0.15">
      <c r="A27" s="11">
        <v>5</v>
      </c>
      <c r="B27" s="38"/>
      <c r="C27" s="23"/>
      <c r="D27" s="18"/>
      <c r="E27" s="63"/>
      <c r="F27" s="63"/>
      <c r="G27" s="68"/>
      <c r="H27" s="109"/>
      <c r="I27" s="126"/>
      <c r="J27" s="177" t="e">
        <f>VLOOKUP(H27,O22:P42,2,FALSE)</f>
        <v>#N/A</v>
      </c>
      <c r="K27" s="288"/>
      <c r="L27" s="291"/>
      <c r="M27" s="178" t="e">
        <f t="shared" si="0"/>
        <v>#N/A</v>
      </c>
    </row>
    <row r="28" spans="1:16" ht="25.5" customHeight="1" x14ac:dyDescent="0.15">
      <c r="A28" s="11">
        <v>6</v>
      </c>
      <c r="B28" s="38"/>
      <c r="C28" s="23"/>
      <c r="D28" s="18"/>
      <c r="E28" s="63"/>
      <c r="F28" s="63"/>
      <c r="G28" s="68"/>
      <c r="H28" s="109"/>
      <c r="I28" s="126"/>
      <c r="J28" s="177" t="e">
        <f>VLOOKUP(H28,O22:P42,2,FALSE)</f>
        <v>#N/A</v>
      </c>
      <c r="K28" s="288"/>
      <c r="L28" s="291"/>
      <c r="M28" s="178" t="e">
        <f t="shared" si="0"/>
        <v>#N/A</v>
      </c>
    </row>
    <row r="29" spans="1:16" ht="25.5" customHeight="1" x14ac:dyDescent="0.15">
      <c r="A29" s="11">
        <v>7</v>
      </c>
      <c r="B29" s="38"/>
      <c r="C29" s="23"/>
      <c r="D29" s="18"/>
      <c r="E29" s="63"/>
      <c r="F29" s="63"/>
      <c r="G29" s="68"/>
      <c r="H29" s="109"/>
      <c r="I29" s="126"/>
      <c r="J29" s="177" t="e">
        <f>VLOOKUP(H29,O22:P42,2,FALSE)</f>
        <v>#N/A</v>
      </c>
      <c r="K29" s="288"/>
      <c r="L29" s="291"/>
      <c r="M29" s="178" t="e">
        <f t="shared" si="0"/>
        <v>#N/A</v>
      </c>
    </row>
    <row r="30" spans="1:16" ht="25.5" customHeight="1" x14ac:dyDescent="0.15">
      <c r="A30" s="11">
        <v>8</v>
      </c>
      <c r="B30" s="38"/>
      <c r="C30" s="23"/>
      <c r="D30" s="18"/>
      <c r="E30" s="63"/>
      <c r="F30" s="63"/>
      <c r="G30" s="68"/>
      <c r="H30" s="109"/>
      <c r="I30" s="126"/>
      <c r="J30" s="177" t="e">
        <f>VLOOKUP(H30,O22:P42,2,FALSE)</f>
        <v>#N/A</v>
      </c>
      <c r="K30" s="288"/>
      <c r="L30" s="291"/>
      <c r="M30" s="178" t="e">
        <f t="shared" si="0"/>
        <v>#N/A</v>
      </c>
    </row>
    <row r="31" spans="1:16" ht="25.5" customHeight="1" x14ac:dyDescent="0.15">
      <c r="A31" s="11">
        <v>9</v>
      </c>
      <c r="B31" s="38"/>
      <c r="C31" s="23"/>
      <c r="D31" s="18"/>
      <c r="E31" s="63"/>
      <c r="F31" s="63"/>
      <c r="G31" s="68"/>
      <c r="H31" s="109"/>
      <c r="I31" s="126"/>
      <c r="J31" s="177" t="e">
        <f>VLOOKUP(H31,O22:P42,2,FALSE)</f>
        <v>#N/A</v>
      </c>
      <c r="K31" s="288"/>
      <c r="L31" s="291"/>
      <c r="M31" s="178" t="e">
        <f t="shared" si="0"/>
        <v>#N/A</v>
      </c>
    </row>
    <row r="32" spans="1:16" ht="25.5" customHeight="1" x14ac:dyDescent="0.15">
      <c r="A32" s="11">
        <v>10</v>
      </c>
      <c r="B32" s="38"/>
      <c r="C32" s="23"/>
      <c r="D32" s="18"/>
      <c r="E32" s="63"/>
      <c r="F32" s="63"/>
      <c r="G32" s="68"/>
      <c r="H32" s="109"/>
      <c r="I32" s="126"/>
      <c r="J32" s="177" t="e">
        <f>VLOOKUP(H32,O22:P422,FALSE)</f>
        <v>#N/A</v>
      </c>
      <c r="K32" s="288"/>
      <c r="L32" s="291"/>
      <c r="M32" s="178" t="e">
        <f t="shared" si="0"/>
        <v>#N/A</v>
      </c>
    </row>
    <row r="33" spans="1:13" ht="25.5" customHeight="1" x14ac:dyDescent="0.15">
      <c r="A33" s="11">
        <v>11</v>
      </c>
      <c r="B33" s="38"/>
      <c r="C33" s="23"/>
      <c r="D33" s="18"/>
      <c r="E33" s="63"/>
      <c r="F33" s="63"/>
      <c r="G33" s="68"/>
      <c r="H33" s="109"/>
      <c r="I33" s="126"/>
      <c r="J33" s="177" t="e">
        <f>VLOOKUP(H33,O22:P42,2,FALSE)</f>
        <v>#N/A</v>
      </c>
      <c r="K33" s="288"/>
      <c r="L33" s="291"/>
      <c r="M33" s="178" t="e">
        <f t="shared" si="0"/>
        <v>#N/A</v>
      </c>
    </row>
    <row r="34" spans="1:13" ht="25.5" customHeight="1" x14ac:dyDescent="0.15">
      <c r="A34" s="11">
        <v>12</v>
      </c>
      <c r="B34" s="38"/>
      <c r="C34" s="23"/>
      <c r="D34" s="18"/>
      <c r="E34" s="63"/>
      <c r="F34" s="63"/>
      <c r="G34" s="68"/>
      <c r="H34" s="109"/>
      <c r="I34" s="126"/>
      <c r="J34" s="177" t="e">
        <f>VLOOKUP(H34,O22:P42,2,FALSE)</f>
        <v>#N/A</v>
      </c>
      <c r="K34" s="288"/>
      <c r="L34" s="291"/>
      <c r="M34" s="178" t="e">
        <f t="shared" si="0"/>
        <v>#N/A</v>
      </c>
    </row>
    <row r="35" spans="1:13" ht="25.5" customHeight="1" x14ac:dyDescent="0.15">
      <c r="A35" s="11">
        <v>13</v>
      </c>
      <c r="B35" s="38"/>
      <c r="C35" s="23"/>
      <c r="D35" s="18"/>
      <c r="E35" s="63"/>
      <c r="F35" s="63"/>
      <c r="G35" s="68"/>
      <c r="H35" s="109"/>
      <c r="I35" s="126"/>
      <c r="J35" s="177" t="e">
        <f>VLOOKUP(H35,O22:P42,2,FALSE)</f>
        <v>#N/A</v>
      </c>
      <c r="K35" s="288"/>
      <c r="L35" s="291"/>
      <c r="M35" s="178" t="e">
        <f>VLOOKUP(K35,Q34:R53,2,FALSE)</f>
        <v>#N/A</v>
      </c>
    </row>
    <row r="36" spans="1:13" ht="25.5" customHeight="1" x14ac:dyDescent="0.15">
      <c r="A36" s="11">
        <v>14</v>
      </c>
      <c r="B36" s="38"/>
      <c r="C36" s="23"/>
      <c r="D36" s="18"/>
      <c r="E36" s="63"/>
      <c r="F36" s="63"/>
      <c r="G36" s="68"/>
      <c r="H36" s="109"/>
      <c r="I36" s="126"/>
      <c r="J36" s="177" t="e">
        <f>VLOOKUP(H36,O22:P42,2,FALSE)</f>
        <v>#N/A</v>
      </c>
      <c r="K36" s="288"/>
      <c r="L36" s="291"/>
      <c r="M36" s="178" t="e">
        <f>VLOOKUP(K36,Q35:R53,2,FALSE)</f>
        <v>#N/A</v>
      </c>
    </row>
    <row r="37" spans="1:13" ht="25.5" customHeight="1" x14ac:dyDescent="0.15">
      <c r="A37" s="11">
        <v>15</v>
      </c>
      <c r="B37" s="38"/>
      <c r="C37" s="23"/>
      <c r="D37" s="18"/>
      <c r="E37" s="63"/>
      <c r="F37" s="63"/>
      <c r="G37" s="68"/>
      <c r="H37" s="109"/>
      <c r="I37" s="126"/>
      <c r="J37" s="177" t="e">
        <f>VLOOKUP(H37,O22:P42,2,FALSE)</f>
        <v>#N/A</v>
      </c>
      <c r="K37" s="288"/>
      <c r="L37" s="291"/>
      <c r="M37" s="178" t="e">
        <f>VLOOKUP(K37,Q36:R53,2,FALSE)</f>
        <v>#N/A</v>
      </c>
    </row>
    <row r="38" spans="1:13" ht="25.5" customHeight="1" x14ac:dyDescent="0.15">
      <c r="A38" s="11">
        <v>16</v>
      </c>
      <c r="B38" s="38"/>
      <c r="C38" s="23"/>
      <c r="D38" s="18"/>
      <c r="E38" s="63"/>
      <c r="F38" s="63"/>
      <c r="G38" s="68"/>
      <c r="H38" s="109"/>
      <c r="I38" s="126"/>
      <c r="J38" s="177" t="e">
        <f>VLOOKUP(H38,O22:P42,2,FALSE)</f>
        <v>#N/A</v>
      </c>
      <c r="K38" s="288"/>
      <c r="L38" s="291"/>
      <c r="M38" s="178" t="e">
        <f>VLOOKUP(K38,Q37:R53,2,FALSE)</f>
        <v>#N/A</v>
      </c>
    </row>
    <row r="39" spans="1:13" ht="25.5" customHeight="1" x14ac:dyDescent="0.15">
      <c r="A39" s="11">
        <v>17</v>
      </c>
      <c r="B39" s="38"/>
      <c r="C39" s="23"/>
      <c r="D39" s="18"/>
      <c r="E39" s="63"/>
      <c r="F39" s="63"/>
      <c r="G39" s="68"/>
      <c r="H39" s="109"/>
      <c r="I39" s="126"/>
      <c r="J39" s="177" t="e">
        <f>VLOOKUP(H39,O22:P42,2,FALSE)</f>
        <v>#N/A</v>
      </c>
      <c r="K39" s="288"/>
      <c r="L39" s="291"/>
      <c r="M39" s="178" t="e">
        <f>VLOOKUP(K39,Q38:R53,2,FALSE)</f>
        <v>#N/A</v>
      </c>
    </row>
    <row r="40" spans="1:13" ht="25.5" customHeight="1" x14ac:dyDescent="0.15">
      <c r="A40" s="11">
        <v>18</v>
      </c>
      <c r="B40" s="38"/>
      <c r="C40" s="23"/>
      <c r="D40" s="18"/>
      <c r="E40" s="63"/>
      <c r="F40" s="63"/>
      <c r="G40" s="68"/>
      <c r="H40" s="109"/>
      <c r="I40" s="126"/>
      <c r="J40" s="177" t="e">
        <f>VLOOKUP(H40,O22:P42,2,FALSE)</f>
        <v>#N/A</v>
      </c>
      <c r="K40" s="288"/>
      <c r="L40" s="291"/>
      <c r="M40" s="178" t="e">
        <f>VLOOKUP(K40,Q39:R53,2,FALSE)</f>
        <v>#N/A</v>
      </c>
    </row>
    <row r="41" spans="1:13" ht="25.5" customHeight="1" x14ac:dyDescent="0.15">
      <c r="A41" s="11">
        <v>19</v>
      </c>
      <c r="B41" s="38"/>
      <c r="C41" s="23"/>
      <c r="D41" s="18"/>
      <c r="E41" s="63"/>
      <c r="F41" s="63"/>
      <c r="G41" s="68"/>
      <c r="H41" s="109"/>
      <c r="I41" s="126"/>
      <c r="J41" s="177" t="e">
        <f>VLOOKUP(H41,O22:P42,2,FALSE)</f>
        <v>#N/A</v>
      </c>
      <c r="K41" s="288"/>
      <c r="L41" s="291"/>
      <c r="M41" s="178" t="e">
        <f>VLOOKUP(K41,Q40:R53,2,FALSE)</f>
        <v>#N/A</v>
      </c>
    </row>
    <row r="42" spans="1:13" ht="25.5" customHeight="1" x14ac:dyDescent="0.15">
      <c r="A42" s="11">
        <v>20</v>
      </c>
      <c r="B42" s="38"/>
      <c r="C42" s="23"/>
      <c r="D42" s="18"/>
      <c r="E42" s="63"/>
      <c r="F42" s="63"/>
      <c r="G42" s="68"/>
      <c r="H42" s="109"/>
      <c r="I42" s="126"/>
      <c r="J42" s="177" t="e">
        <f>VLOOKUP(H42,O22:P42,2,FALSE)</f>
        <v>#N/A</v>
      </c>
      <c r="K42" s="288"/>
      <c r="L42" s="291"/>
      <c r="M42" s="178" t="e">
        <f>VLOOKUP(K42,Q41:R53,2,FALSE)</f>
        <v>#N/A</v>
      </c>
    </row>
    <row r="43" spans="1:13" ht="25.5" customHeight="1" x14ac:dyDescent="0.15">
      <c r="A43" s="11">
        <v>21</v>
      </c>
      <c r="B43" s="38"/>
      <c r="C43" s="23"/>
      <c r="D43" s="18"/>
      <c r="E43" s="63"/>
      <c r="F43" s="63"/>
      <c r="G43" s="68"/>
      <c r="H43" s="109"/>
      <c r="I43" s="126"/>
      <c r="J43" s="177" t="e">
        <f>VLOOKUP(H43,O22:P42,2,FALSE)</f>
        <v>#N/A</v>
      </c>
      <c r="K43" s="288"/>
      <c r="L43" s="291"/>
      <c r="M43" s="178" t="e">
        <f>VLOOKUP(K43,Q42:R53,2,FALSE)</f>
        <v>#N/A</v>
      </c>
    </row>
    <row r="44" spans="1:13" ht="25.5" customHeight="1" x14ac:dyDescent="0.15">
      <c r="A44" s="11">
        <v>22</v>
      </c>
      <c r="B44" s="38"/>
      <c r="C44" s="23"/>
      <c r="D44" s="18"/>
      <c r="E44" s="63"/>
      <c r="F44" s="63"/>
      <c r="G44" s="68"/>
      <c r="H44" s="109"/>
      <c r="I44" s="126"/>
      <c r="J44" s="177" t="e">
        <f>VLOOKUP(H44,O22:P42,2,FALSE)</f>
        <v>#N/A</v>
      </c>
      <c r="K44" s="288"/>
      <c r="L44" s="291"/>
      <c r="M44" s="178" t="e">
        <f>VLOOKUP(K44,Q43:R53,2,FALSE)</f>
        <v>#N/A</v>
      </c>
    </row>
    <row r="45" spans="1:13" ht="25.5" customHeight="1" x14ac:dyDescent="0.15">
      <c r="A45" s="11">
        <v>23</v>
      </c>
      <c r="B45" s="38"/>
      <c r="C45" s="23"/>
      <c r="D45" s="18"/>
      <c r="E45" s="63"/>
      <c r="F45" s="63"/>
      <c r="G45" s="68"/>
      <c r="H45" s="109"/>
      <c r="I45" s="126"/>
      <c r="J45" s="177" t="e">
        <f>VLOOKUP(H45,O22:P42,2,FALSE)</f>
        <v>#N/A</v>
      </c>
      <c r="K45" s="288"/>
      <c r="L45" s="291"/>
      <c r="M45" s="178" t="e">
        <f>VLOOKUP(K45,Q44:R53,2,FALSE)</f>
        <v>#N/A</v>
      </c>
    </row>
    <row r="46" spans="1:13" ht="25.5" customHeight="1" x14ac:dyDescent="0.15">
      <c r="A46" s="11">
        <v>24</v>
      </c>
      <c r="B46" s="38"/>
      <c r="C46" s="23"/>
      <c r="D46" s="18"/>
      <c r="E46" s="63"/>
      <c r="F46" s="63"/>
      <c r="G46" s="68"/>
      <c r="H46" s="109"/>
      <c r="I46" s="126"/>
      <c r="J46" s="177" t="e">
        <f>VLOOKUP(H46,O22:P42,2,FALSE)</f>
        <v>#N/A</v>
      </c>
      <c r="K46" s="288"/>
      <c r="L46" s="291"/>
      <c r="M46" s="178" t="e">
        <f>VLOOKUP(K46,Q45:R53,2,FALSE)</f>
        <v>#N/A</v>
      </c>
    </row>
    <row r="47" spans="1:13" ht="25.5" customHeight="1" x14ac:dyDescent="0.15">
      <c r="A47" s="11">
        <v>25</v>
      </c>
      <c r="B47" s="38"/>
      <c r="C47" s="23"/>
      <c r="D47" s="18"/>
      <c r="E47" s="63"/>
      <c r="F47" s="63"/>
      <c r="G47" s="68"/>
      <c r="H47" s="109"/>
      <c r="I47" s="126"/>
      <c r="J47" s="177" t="e">
        <f>VLOOKUP(H47,O22:P42,2,FALSE)</f>
        <v>#N/A</v>
      </c>
      <c r="K47" s="288"/>
      <c r="L47" s="291"/>
      <c r="M47" s="178" t="e">
        <f>VLOOKUP(K47,Q46:R53,2,FALSE)</f>
        <v>#N/A</v>
      </c>
    </row>
    <row r="48" spans="1:13" ht="25.5" customHeight="1" x14ac:dyDescent="0.15">
      <c r="A48" s="11">
        <v>26</v>
      </c>
      <c r="B48" s="38"/>
      <c r="C48" s="23"/>
      <c r="D48" s="18"/>
      <c r="E48" s="63"/>
      <c r="F48" s="63"/>
      <c r="G48" s="68"/>
      <c r="H48" s="109"/>
      <c r="I48" s="126"/>
      <c r="J48" s="177" t="e">
        <f>VLOOKUP(H48,O22:P42,2,FALSE)</f>
        <v>#N/A</v>
      </c>
      <c r="K48" s="288"/>
      <c r="L48" s="291"/>
      <c r="M48" s="178" t="e">
        <f>VLOOKUP(K48,Q47:R53,2,FALSE)</f>
        <v>#N/A</v>
      </c>
    </row>
    <row r="49" spans="1:13" ht="25.5" customHeight="1" x14ac:dyDescent="0.15">
      <c r="A49" s="11">
        <v>27</v>
      </c>
      <c r="B49" s="38"/>
      <c r="C49" s="23"/>
      <c r="D49" s="18"/>
      <c r="E49" s="63"/>
      <c r="F49" s="63"/>
      <c r="G49" s="68"/>
      <c r="H49" s="109"/>
      <c r="I49" s="126"/>
      <c r="J49" s="177" t="e">
        <f>VLOOKUP(H49,O22:P42,2,FALSE)</f>
        <v>#N/A</v>
      </c>
      <c r="K49" s="288"/>
      <c r="L49" s="291"/>
      <c r="M49" s="178" t="e">
        <f>VLOOKUP(K49,Q48:R53,2,FALSE)</f>
        <v>#N/A</v>
      </c>
    </row>
    <row r="50" spans="1:13" ht="25.5" customHeight="1" x14ac:dyDescent="0.15">
      <c r="A50" s="11">
        <v>28</v>
      </c>
      <c r="B50" s="38"/>
      <c r="C50" s="23"/>
      <c r="D50" s="18"/>
      <c r="E50" s="63"/>
      <c r="F50" s="63"/>
      <c r="G50" s="68"/>
      <c r="H50" s="109"/>
      <c r="I50" s="126"/>
      <c r="J50" s="177" t="e">
        <f>VLOOKUP(H50,O22:P42,2,FALSE)</f>
        <v>#N/A</v>
      </c>
      <c r="K50" s="288"/>
      <c r="L50" s="291"/>
      <c r="M50" s="178" t="e">
        <f>VLOOKUP(K50,Q49:R53,2,FALSE)</f>
        <v>#N/A</v>
      </c>
    </row>
    <row r="51" spans="1:13" ht="25.5" customHeight="1" x14ac:dyDescent="0.15">
      <c r="A51" s="11">
        <v>29</v>
      </c>
      <c r="B51" s="38"/>
      <c r="C51" s="23"/>
      <c r="D51" s="18"/>
      <c r="E51" s="63"/>
      <c r="F51" s="63"/>
      <c r="G51" s="68"/>
      <c r="H51" s="109"/>
      <c r="I51" s="126"/>
      <c r="J51" s="177" t="e">
        <f>VLOOKUP(H51,O22:P42,2,FALSE)</f>
        <v>#N/A</v>
      </c>
      <c r="K51" s="288"/>
      <c r="L51" s="291"/>
      <c r="M51" s="178" t="e">
        <f>VLOOKUP(K51,Q50:R53,2,FALSE)</f>
        <v>#N/A</v>
      </c>
    </row>
    <row r="52" spans="1:13" ht="25.5" customHeight="1" thickBot="1" x14ac:dyDescent="0.2">
      <c r="A52" s="12">
        <v>30</v>
      </c>
      <c r="B52" s="98"/>
      <c r="C52" s="81"/>
      <c r="D52" s="26"/>
      <c r="E52" s="77"/>
      <c r="F52" s="127"/>
      <c r="G52" s="78"/>
      <c r="H52" s="123"/>
      <c r="I52" s="124"/>
      <c r="J52" s="179" t="e">
        <f>VLOOKUP(H52,O22:P42,2,FALSE)</f>
        <v>#N/A</v>
      </c>
      <c r="K52" s="292"/>
      <c r="L52" s="293"/>
      <c r="M52" s="180" t="e">
        <f>VLOOKUP(K52,Q51:R53,2,FALSE)</f>
        <v>#N/A</v>
      </c>
    </row>
    <row r="53" spans="1:13" s="17" customFormat="1" ht="20.25" customHeight="1" x14ac:dyDescent="0.15">
      <c r="A53" s="36"/>
      <c r="B53" s="36"/>
      <c r="C53" s="36"/>
      <c r="D53" s="36"/>
      <c r="E53" s="64"/>
      <c r="F53" s="64"/>
      <c r="G53" s="61"/>
      <c r="H53" s="65"/>
      <c r="I53" s="65"/>
      <c r="J53" s="65"/>
      <c r="K53" s="65"/>
      <c r="L53" s="65"/>
      <c r="M53" s="65"/>
    </row>
  </sheetData>
  <mergeCells count="21">
    <mergeCell ref="I9:L9"/>
    <mergeCell ref="D9:E9"/>
    <mergeCell ref="E6:K6"/>
    <mergeCell ref="D8:G8"/>
    <mergeCell ref="I8:K8"/>
    <mergeCell ref="A1:M1"/>
    <mergeCell ref="H14:J14"/>
    <mergeCell ref="F14:G14"/>
    <mergeCell ref="F13:G13"/>
    <mergeCell ref="H13:K13"/>
    <mergeCell ref="D13:D17"/>
    <mergeCell ref="F17:G17"/>
    <mergeCell ref="H17:J17"/>
    <mergeCell ref="C6:D6"/>
    <mergeCell ref="C9:C10"/>
    <mergeCell ref="H16:J16"/>
    <mergeCell ref="I11:L11"/>
    <mergeCell ref="D11:F11"/>
    <mergeCell ref="F15:G15"/>
    <mergeCell ref="H15:J15"/>
    <mergeCell ref="D10:L10"/>
  </mergeCells>
  <phoneticPr fontId="4"/>
  <dataValidations count="3">
    <dataValidation type="list" allowBlank="1" showInputMessage="1" showErrorMessage="1" sqref="E6:K6" xr:uid="{00000000-0002-0000-0100-000001000000}">
      <formula1>$O$6</formula1>
    </dataValidation>
    <dataValidation type="list" allowBlank="1" showInputMessage="1" showErrorMessage="1" sqref="H22" xr:uid="{00000000-0002-0000-0100-000002000000}">
      <formula1>$O$22</formula1>
    </dataValidation>
    <dataValidation type="list" allowBlank="1" showInputMessage="1" showErrorMessage="1" sqref="H23:H52" xr:uid="{46240F03-8BB5-4F45-9393-33B356B628AB}">
      <formula1>$O$22:$O$24</formula1>
    </dataValidation>
  </dataValidations>
  <pageMargins left="0.59055118110236227" right="0.59055118110236227" top="0.59055118110236227" bottom="0.62992125984251968" header="0.51181102362204722" footer="0.55118110236220474"/>
  <pageSetup paperSize="9" scale="6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zoomScale="75" zoomScaleNormal="75" workbookViewId="0">
      <selection activeCell="T23" sqref="T23"/>
    </sheetView>
  </sheetViews>
  <sheetFormatPr defaultRowHeight="12.75" x14ac:dyDescent="0.15"/>
  <cols>
    <col min="1" max="1" width="4.28515625" style="41" customWidth="1"/>
    <col min="2" max="2" width="14.28515625" style="41" customWidth="1"/>
    <col min="3" max="3" width="11.42578125" style="41" customWidth="1"/>
    <col min="4" max="4" width="8.5703125" style="10" customWidth="1"/>
    <col min="5" max="6" width="13.7109375" style="10" customWidth="1"/>
    <col min="7" max="7" width="4.42578125" style="10" customWidth="1"/>
    <col min="8" max="8" width="12.28515625" style="10" customWidth="1"/>
    <col min="9" max="9" width="11.42578125" style="10" customWidth="1"/>
    <col min="10" max="10" width="13.140625" style="10" customWidth="1"/>
    <col min="11" max="13" width="10.85546875" style="10" customWidth="1"/>
    <col min="14" max="14" width="9.7109375" style="10" customWidth="1"/>
    <col min="15" max="15" width="15.28515625" style="10" hidden="1" customWidth="1"/>
    <col min="16" max="16" width="12.7109375" style="10" hidden="1" customWidth="1"/>
    <col min="17" max="17" width="13.140625" style="10" customWidth="1"/>
    <col min="18" max="18" width="4.5703125" style="10" customWidth="1"/>
    <col min="19" max="16384" width="9.140625" style="10"/>
  </cols>
  <sheetData>
    <row r="1" spans="1:20" ht="27.75" customHeight="1" x14ac:dyDescent="0.15">
      <c r="A1" s="261" t="s">
        <v>13</v>
      </c>
      <c r="B1" s="261"/>
      <c r="C1" s="261"/>
      <c r="D1" s="261"/>
      <c r="E1" s="261"/>
      <c r="F1" s="261"/>
      <c r="G1" s="261"/>
      <c r="H1" s="261"/>
      <c r="I1" s="261"/>
      <c r="J1" s="261"/>
      <c r="K1" s="261"/>
      <c r="L1" s="261"/>
      <c r="M1" s="261"/>
      <c r="N1" s="128"/>
      <c r="O1" s="128"/>
      <c r="P1" s="128"/>
      <c r="Q1" s="128"/>
    </row>
    <row r="2" spans="1:20" ht="5.25" customHeight="1" x14ac:dyDescent="0.15"/>
    <row r="3" spans="1:20" ht="15" customHeight="1" x14ac:dyDescent="0.15">
      <c r="M3" s="146" t="s">
        <v>70</v>
      </c>
    </row>
    <row r="4" spans="1:20" ht="21" customHeight="1" x14ac:dyDescent="0.15">
      <c r="B4" s="44" t="s">
        <v>48</v>
      </c>
      <c r="D4" s="44"/>
      <c r="E4" s="44"/>
      <c r="F4" s="44"/>
      <c r="G4" s="44"/>
      <c r="H4" s="44"/>
      <c r="I4" s="44"/>
    </row>
    <row r="5" spans="1:20" ht="4.5" customHeight="1" x14ac:dyDescent="0.15">
      <c r="D5" s="44"/>
      <c r="E5" s="129"/>
      <c r="F5" s="129"/>
      <c r="G5" s="130"/>
      <c r="H5" s="130"/>
      <c r="L5" s="43"/>
      <c r="M5" s="43"/>
    </row>
    <row r="6" spans="1:20" ht="28.5" customHeight="1" x14ac:dyDescent="0.15">
      <c r="C6" s="281" t="s">
        <v>14</v>
      </c>
      <c r="D6" s="282"/>
      <c r="E6" s="252" t="s">
        <v>226</v>
      </c>
      <c r="F6" s="253"/>
      <c r="G6" s="253"/>
      <c r="H6" s="253"/>
      <c r="I6" s="253"/>
      <c r="J6" s="253"/>
      <c r="K6" s="254"/>
      <c r="L6" s="47"/>
      <c r="M6" s="47"/>
      <c r="N6" s="42"/>
      <c r="O6" s="42"/>
      <c r="P6" s="42" t="s">
        <v>226</v>
      </c>
    </row>
    <row r="7" spans="1:20" ht="5.25" customHeight="1" x14ac:dyDescent="0.15">
      <c r="D7" s="45"/>
      <c r="E7" s="130"/>
      <c r="F7" s="130"/>
      <c r="G7" s="130"/>
      <c r="H7" s="45"/>
      <c r="K7" s="131"/>
      <c r="L7" s="129"/>
      <c r="M7" s="43"/>
      <c r="R7" s="43"/>
      <c r="S7" s="43"/>
    </row>
    <row r="8" spans="1:20" ht="31.5" customHeight="1" x14ac:dyDescent="0.15">
      <c r="C8" s="132" t="s">
        <v>16</v>
      </c>
      <c r="D8" s="258"/>
      <c r="E8" s="259"/>
      <c r="F8" s="259"/>
      <c r="G8" s="260"/>
      <c r="H8" s="169" t="s">
        <v>15</v>
      </c>
      <c r="I8" s="258"/>
      <c r="J8" s="259"/>
      <c r="K8" s="259"/>
      <c r="L8" s="148" t="s">
        <v>11</v>
      </c>
      <c r="M8" s="43"/>
      <c r="N8" s="47"/>
      <c r="O8" s="47"/>
      <c r="P8" s="47"/>
      <c r="Q8" s="42"/>
      <c r="R8" s="43"/>
      <c r="S8" s="43"/>
      <c r="T8" s="43"/>
    </row>
    <row r="9" spans="1:20" ht="16.5" customHeight="1" x14ac:dyDescent="0.15">
      <c r="B9" s="133"/>
      <c r="C9" s="248" t="s">
        <v>17</v>
      </c>
      <c r="D9" s="250" t="s">
        <v>32</v>
      </c>
      <c r="E9" s="251"/>
      <c r="F9" s="134"/>
      <c r="H9" s="75" t="s">
        <v>24</v>
      </c>
      <c r="I9" s="279"/>
      <c r="J9" s="279"/>
      <c r="K9" s="279"/>
      <c r="L9" s="280"/>
      <c r="M9" s="171"/>
      <c r="N9" s="47"/>
      <c r="O9" s="47"/>
      <c r="P9" s="47"/>
      <c r="Q9" s="42"/>
      <c r="R9" s="43"/>
      <c r="S9" s="43"/>
      <c r="T9" s="43"/>
    </row>
    <row r="10" spans="1:20" ht="24" customHeight="1" x14ac:dyDescent="0.15">
      <c r="B10" s="135"/>
      <c r="C10" s="249"/>
      <c r="D10" s="255"/>
      <c r="E10" s="256"/>
      <c r="F10" s="256"/>
      <c r="G10" s="256"/>
      <c r="H10" s="256"/>
      <c r="I10" s="256"/>
      <c r="J10" s="256"/>
      <c r="K10" s="256"/>
      <c r="L10" s="257"/>
      <c r="M10" s="171"/>
      <c r="N10" s="66"/>
      <c r="O10" s="66"/>
      <c r="P10" s="66"/>
      <c r="Q10" s="66"/>
      <c r="R10" s="43"/>
      <c r="S10" s="43"/>
      <c r="T10" s="43"/>
    </row>
    <row r="11" spans="1:20" ht="31.5" customHeight="1" x14ac:dyDescent="0.15">
      <c r="C11" s="132" t="s">
        <v>23</v>
      </c>
      <c r="D11" s="258"/>
      <c r="E11" s="259"/>
      <c r="F11" s="259"/>
      <c r="G11" s="170" t="s">
        <v>11</v>
      </c>
      <c r="H11" s="169" t="s">
        <v>19</v>
      </c>
      <c r="I11" s="258"/>
      <c r="J11" s="259"/>
      <c r="K11" s="259"/>
      <c r="L11" s="260"/>
      <c r="M11" s="171"/>
      <c r="N11" s="43"/>
      <c r="O11" s="43"/>
      <c r="P11" s="43"/>
      <c r="Q11" s="43"/>
      <c r="R11" s="43"/>
      <c r="S11" s="43"/>
      <c r="T11" s="43"/>
    </row>
    <row r="12" spans="1:20" s="43" customFormat="1" ht="7.5" customHeight="1" x14ac:dyDescent="0.15">
      <c r="A12" s="42"/>
      <c r="B12" s="42"/>
      <c r="C12" s="42"/>
      <c r="E12" s="72"/>
      <c r="F12" s="72"/>
      <c r="G12" s="72"/>
      <c r="H12" s="72"/>
      <c r="I12" s="72"/>
      <c r="J12" s="72"/>
      <c r="K12" s="72"/>
      <c r="L12" s="42"/>
      <c r="M12" s="42"/>
    </row>
    <row r="13" spans="1:20" s="44" customFormat="1" ht="19.5" customHeight="1" x14ac:dyDescent="0.15">
      <c r="A13" s="48"/>
      <c r="B13" s="48"/>
      <c r="C13" s="48"/>
      <c r="D13" s="271" t="s">
        <v>35</v>
      </c>
      <c r="E13" s="73"/>
      <c r="F13" s="266" t="s">
        <v>71</v>
      </c>
      <c r="G13" s="267"/>
      <c r="H13" s="268" t="s">
        <v>4</v>
      </c>
      <c r="I13" s="269"/>
      <c r="J13" s="269"/>
      <c r="K13" s="270"/>
      <c r="L13" s="195"/>
    </row>
    <row r="14" spans="1:20" s="44" customFormat="1" ht="19.5" customHeight="1" x14ac:dyDescent="0.15">
      <c r="A14" s="48"/>
      <c r="B14" s="48"/>
      <c r="C14" s="48"/>
      <c r="D14" s="272"/>
      <c r="E14" s="34" t="s">
        <v>12</v>
      </c>
      <c r="F14" s="264"/>
      <c r="G14" s="265"/>
      <c r="H14" s="262"/>
      <c r="I14" s="263"/>
      <c r="J14" s="263"/>
      <c r="K14" s="15" t="s">
        <v>9</v>
      </c>
      <c r="L14" s="16"/>
    </row>
    <row r="15" spans="1:20" s="44" customFormat="1" ht="19.5" customHeight="1" x14ac:dyDescent="0.15">
      <c r="A15" s="48"/>
      <c r="B15" s="48"/>
      <c r="C15" s="48"/>
      <c r="D15" s="272"/>
      <c r="E15" s="34" t="s">
        <v>91</v>
      </c>
      <c r="F15" s="274"/>
      <c r="G15" s="274"/>
      <c r="H15" s="275"/>
      <c r="I15" s="276"/>
      <c r="J15" s="276"/>
      <c r="K15" s="15" t="s">
        <v>9</v>
      </c>
      <c r="L15" s="16"/>
    </row>
    <row r="16" spans="1:20" s="44" customFormat="1" ht="19.5" customHeight="1" x14ac:dyDescent="0.15">
      <c r="A16" s="48"/>
      <c r="B16" s="48"/>
      <c r="C16" s="48"/>
      <c r="D16" s="272"/>
      <c r="E16" s="34" t="s">
        <v>92</v>
      </c>
      <c r="F16" s="193"/>
      <c r="G16" s="194" t="s">
        <v>74</v>
      </c>
      <c r="H16" s="262"/>
      <c r="I16" s="263"/>
      <c r="J16" s="263"/>
      <c r="K16" s="15" t="s">
        <v>9</v>
      </c>
      <c r="L16" s="16"/>
    </row>
    <row r="17" spans="1:16" s="44" customFormat="1" ht="19.5" customHeight="1" x14ac:dyDescent="0.15">
      <c r="A17" s="48"/>
      <c r="B17" s="48"/>
      <c r="C17" s="48"/>
      <c r="D17" s="273"/>
      <c r="E17" s="176" t="s">
        <v>20</v>
      </c>
      <c r="F17" s="277"/>
      <c r="G17" s="278"/>
      <c r="H17" s="262">
        <f>SUM(H14:J16)</f>
        <v>0</v>
      </c>
      <c r="I17" s="263"/>
      <c r="J17" s="263"/>
      <c r="K17" s="15" t="s">
        <v>9</v>
      </c>
      <c r="L17" s="16"/>
    </row>
    <row r="18" spans="1:16" s="44" customFormat="1" ht="3.75" customHeight="1" x14ac:dyDescent="0.15">
      <c r="A18" s="48"/>
      <c r="B18" s="48"/>
      <c r="C18" s="48"/>
      <c r="D18" s="83"/>
      <c r="E18" s="83"/>
      <c r="F18" s="83"/>
      <c r="G18" s="83"/>
      <c r="H18" s="83"/>
      <c r="I18" s="16"/>
      <c r="J18" s="16"/>
      <c r="K18" s="16"/>
      <c r="L18" s="49"/>
      <c r="M18" s="49"/>
    </row>
    <row r="19" spans="1:16" s="29" customFormat="1" ht="11.25" customHeight="1" x14ac:dyDescent="0.15">
      <c r="D19" s="84"/>
      <c r="H19" s="85"/>
      <c r="I19" s="86"/>
      <c r="J19" s="86"/>
      <c r="K19" s="86"/>
      <c r="L19" s="86"/>
      <c r="M19" s="86"/>
    </row>
    <row r="20" spans="1:16" s="51" customFormat="1" ht="15" customHeight="1" thickBot="1" x14ac:dyDescent="0.2">
      <c r="A20" s="50"/>
      <c r="B20" s="50"/>
      <c r="C20" s="99" t="s">
        <v>40</v>
      </c>
      <c r="D20" s="29" t="s">
        <v>7</v>
      </c>
      <c r="E20" s="29" t="s">
        <v>8</v>
      </c>
      <c r="F20" s="29" t="s">
        <v>7</v>
      </c>
      <c r="G20" s="29"/>
      <c r="H20" s="87" t="s">
        <v>33</v>
      </c>
      <c r="I20" s="29" t="s">
        <v>7</v>
      </c>
      <c r="J20" s="29"/>
      <c r="K20" s="87" t="s">
        <v>33</v>
      </c>
      <c r="L20" s="29" t="s">
        <v>7</v>
      </c>
      <c r="M20" s="29"/>
    </row>
    <row r="21" spans="1:16" s="54" customFormat="1" ht="25.5" customHeight="1" thickBot="1" x14ac:dyDescent="0.2">
      <c r="A21" s="52"/>
      <c r="B21" s="101" t="s">
        <v>31</v>
      </c>
      <c r="C21" s="100" t="s">
        <v>41</v>
      </c>
      <c r="D21" s="104" t="s">
        <v>34</v>
      </c>
      <c r="E21" s="53" t="s">
        <v>0</v>
      </c>
      <c r="F21" s="53" t="s">
        <v>57</v>
      </c>
      <c r="G21" s="88" t="s">
        <v>1</v>
      </c>
      <c r="H21" s="21" t="s">
        <v>2</v>
      </c>
      <c r="I21" s="167" t="s">
        <v>18</v>
      </c>
      <c r="J21" s="22" t="s">
        <v>30</v>
      </c>
      <c r="K21" s="21" t="s">
        <v>3</v>
      </c>
      <c r="L21" s="22" t="s">
        <v>18</v>
      </c>
      <c r="M21" s="168"/>
      <c r="N21" s="136"/>
      <c r="O21" s="54" t="s">
        <v>28</v>
      </c>
      <c r="P21" s="54" t="s">
        <v>29</v>
      </c>
    </row>
    <row r="22" spans="1:16" s="54" customFormat="1" ht="25.5" customHeight="1" x14ac:dyDescent="0.15">
      <c r="A22" s="157" t="s">
        <v>6</v>
      </c>
      <c r="B22" s="158" t="s">
        <v>47</v>
      </c>
      <c r="C22" s="159">
        <v>380000</v>
      </c>
      <c r="D22" s="160">
        <v>1234</v>
      </c>
      <c r="E22" s="161" t="s">
        <v>5</v>
      </c>
      <c r="F22" s="161" t="s">
        <v>58</v>
      </c>
      <c r="G22" s="162">
        <v>3</v>
      </c>
      <c r="H22" s="163" t="s">
        <v>227</v>
      </c>
      <c r="I22" s="164" t="s">
        <v>234</v>
      </c>
      <c r="J22" s="197" t="str">
        <f>VLOOKUP(H22,O22:P42,2,FALSE)</f>
        <v>00244</v>
      </c>
      <c r="K22" s="294"/>
      <c r="L22" s="295"/>
      <c r="M22" s="165"/>
      <c r="N22" s="136"/>
      <c r="O22" s="10" t="s">
        <v>227</v>
      </c>
      <c r="P22" s="208" t="s">
        <v>228</v>
      </c>
    </row>
    <row r="23" spans="1:16" ht="25.5" customHeight="1" x14ac:dyDescent="0.15">
      <c r="A23" s="55">
        <v>1</v>
      </c>
      <c r="B23" s="76"/>
      <c r="C23" s="72"/>
      <c r="D23" s="56"/>
      <c r="E23" s="67"/>
      <c r="F23" s="67"/>
      <c r="G23" s="69"/>
      <c r="H23" s="108"/>
      <c r="I23" s="137"/>
      <c r="J23" s="181" t="e">
        <f>VLOOKUP(H23,O22:P42,2,FALSE)</f>
        <v>#N/A</v>
      </c>
      <c r="K23" s="296"/>
      <c r="L23" s="297"/>
      <c r="M23" s="181" t="e">
        <f t="shared" ref="M23:M34" si="0">VLOOKUP(K23,R22:S42,2,FALSE)</f>
        <v>#N/A</v>
      </c>
      <c r="N23" s="138"/>
      <c r="O23" s="10" t="s">
        <v>229</v>
      </c>
      <c r="P23" s="10" t="s">
        <v>230</v>
      </c>
    </row>
    <row r="24" spans="1:16" ht="25.5" customHeight="1" x14ac:dyDescent="0.15">
      <c r="A24" s="57">
        <v>2</v>
      </c>
      <c r="B24" s="46"/>
      <c r="C24" s="25"/>
      <c r="D24" s="58"/>
      <c r="E24" s="67"/>
      <c r="F24" s="67"/>
      <c r="G24" s="69"/>
      <c r="H24" s="108"/>
      <c r="I24" s="139"/>
      <c r="J24" s="181" t="e">
        <f>VLOOKUP(H24,O22:P42,2,FALSE)</f>
        <v>#N/A</v>
      </c>
      <c r="K24" s="296"/>
      <c r="L24" s="298"/>
      <c r="M24" s="181" t="e">
        <f t="shared" si="0"/>
        <v>#N/A</v>
      </c>
      <c r="N24" s="138"/>
      <c r="O24" s="10" t="s">
        <v>231</v>
      </c>
      <c r="P24" s="10" t="s">
        <v>232</v>
      </c>
    </row>
    <row r="25" spans="1:16" ht="25.5" customHeight="1" x14ac:dyDescent="0.15">
      <c r="A25" s="57">
        <v>3</v>
      </c>
      <c r="B25" s="46"/>
      <c r="C25" s="25"/>
      <c r="D25" s="58"/>
      <c r="E25" s="67"/>
      <c r="F25" s="67"/>
      <c r="G25" s="69"/>
      <c r="H25" s="108"/>
      <c r="I25" s="140"/>
      <c r="J25" s="181" t="e">
        <f>VLOOKUP(H25,O22:P42,2,FALSE)</f>
        <v>#N/A</v>
      </c>
      <c r="K25" s="296"/>
      <c r="L25" s="299"/>
      <c r="M25" s="181" t="e">
        <f t="shared" si="0"/>
        <v>#N/A</v>
      </c>
      <c r="N25" s="138"/>
    </row>
    <row r="26" spans="1:16" ht="25.5" customHeight="1" x14ac:dyDescent="0.15">
      <c r="A26" s="57">
        <v>4</v>
      </c>
      <c r="B26" s="46"/>
      <c r="C26" s="25"/>
      <c r="D26" s="58"/>
      <c r="E26" s="67"/>
      <c r="F26" s="67"/>
      <c r="G26" s="69"/>
      <c r="H26" s="108"/>
      <c r="I26" s="140"/>
      <c r="J26" s="181" t="e">
        <f>VLOOKUP(H26,O22:P42,2,FALSE)</f>
        <v>#N/A</v>
      </c>
      <c r="K26" s="296"/>
      <c r="L26" s="299"/>
      <c r="M26" s="181" t="e">
        <f t="shared" si="0"/>
        <v>#N/A</v>
      </c>
      <c r="N26" s="138"/>
    </row>
    <row r="27" spans="1:16" ht="25.5" customHeight="1" x14ac:dyDescent="0.15">
      <c r="A27" s="57">
        <v>5</v>
      </c>
      <c r="B27" s="46"/>
      <c r="C27" s="25"/>
      <c r="D27" s="58"/>
      <c r="E27" s="67"/>
      <c r="F27" s="67"/>
      <c r="G27" s="69"/>
      <c r="H27" s="108"/>
      <c r="I27" s="140"/>
      <c r="J27" s="181" t="e">
        <f>VLOOKUP(H27,O22:P42,2,FALSE)</f>
        <v>#N/A</v>
      </c>
      <c r="K27" s="296"/>
      <c r="L27" s="299"/>
      <c r="M27" s="181" t="e">
        <f t="shared" si="0"/>
        <v>#N/A</v>
      </c>
      <c r="N27" s="138"/>
    </row>
    <row r="28" spans="1:16" ht="25.5" customHeight="1" x14ac:dyDescent="0.15">
      <c r="A28" s="57">
        <v>6</v>
      </c>
      <c r="B28" s="46"/>
      <c r="C28" s="25"/>
      <c r="D28" s="58"/>
      <c r="E28" s="67"/>
      <c r="F28" s="67"/>
      <c r="G28" s="69"/>
      <c r="H28" s="108"/>
      <c r="I28" s="140"/>
      <c r="J28" s="181" t="e">
        <f>VLOOKUP(H28,O22:P42,2,FALSE)</f>
        <v>#N/A</v>
      </c>
      <c r="K28" s="296"/>
      <c r="L28" s="299"/>
      <c r="M28" s="181" t="e">
        <f t="shared" si="0"/>
        <v>#N/A</v>
      </c>
      <c r="N28" s="138"/>
    </row>
    <row r="29" spans="1:16" ht="25.5" customHeight="1" x14ac:dyDescent="0.15">
      <c r="A29" s="57">
        <v>7</v>
      </c>
      <c r="B29" s="46"/>
      <c r="C29" s="25"/>
      <c r="D29" s="58"/>
      <c r="E29" s="67"/>
      <c r="F29" s="67"/>
      <c r="G29" s="69"/>
      <c r="H29" s="108"/>
      <c r="I29" s="140"/>
      <c r="J29" s="181" t="e">
        <f>VLOOKUP(H29,O22:P42,2,FALSE)</f>
        <v>#N/A</v>
      </c>
      <c r="K29" s="296"/>
      <c r="L29" s="299"/>
      <c r="M29" s="181" t="e">
        <f t="shared" si="0"/>
        <v>#N/A</v>
      </c>
      <c r="N29" s="138"/>
    </row>
    <row r="30" spans="1:16" ht="25.5" customHeight="1" x14ac:dyDescent="0.15">
      <c r="A30" s="57">
        <v>8</v>
      </c>
      <c r="B30" s="46"/>
      <c r="C30" s="25"/>
      <c r="D30" s="58"/>
      <c r="E30" s="67"/>
      <c r="F30" s="67"/>
      <c r="G30" s="69"/>
      <c r="H30" s="108"/>
      <c r="I30" s="140"/>
      <c r="J30" s="181" t="e">
        <f>VLOOKUP(H30,O22:P42,2,FALSE)</f>
        <v>#N/A</v>
      </c>
      <c r="K30" s="296"/>
      <c r="L30" s="299"/>
      <c r="M30" s="181" t="e">
        <f t="shared" si="0"/>
        <v>#N/A</v>
      </c>
      <c r="N30" s="138"/>
    </row>
    <row r="31" spans="1:16" ht="25.5" customHeight="1" x14ac:dyDescent="0.15">
      <c r="A31" s="57">
        <v>9</v>
      </c>
      <c r="B31" s="46"/>
      <c r="C31" s="25"/>
      <c r="D31" s="58"/>
      <c r="E31" s="67"/>
      <c r="F31" s="67"/>
      <c r="G31" s="69"/>
      <c r="H31" s="108"/>
      <c r="I31" s="140"/>
      <c r="J31" s="181" t="e">
        <f>VLOOKUP(H31,O22:P42,2,FALSE)</f>
        <v>#N/A</v>
      </c>
      <c r="K31" s="296"/>
      <c r="L31" s="299"/>
      <c r="M31" s="181" t="e">
        <f t="shared" si="0"/>
        <v>#N/A</v>
      </c>
      <c r="N31" s="138"/>
    </row>
    <row r="32" spans="1:16" ht="25.5" customHeight="1" x14ac:dyDescent="0.15">
      <c r="A32" s="57">
        <v>10</v>
      </c>
      <c r="B32" s="46"/>
      <c r="C32" s="25"/>
      <c r="D32" s="58"/>
      <c r="E32" s="67"/>
      <c r="F32" s="67"/>
      <c r="G32" s="69"/>
      <c r="H32" s="108"/>
      <c r="I32" s="140"/>
      <c r="J32" s="181" t="e">
        <f>VLOOKUP(H32,O22:P422,FALSE)</f>
        <v>#N/A</v>
      </c>
      <c r="K32" s="296"/>
      <c r="L32" s="299"/>
      <c r="M32" s="181" t="e">
        <f t="shared" si="0"/>
        <v>#N/A</v>
      </c>
      <c r="N32" s="138"/>
    </row>
    <row r="33" spans="1:14" ht="25.5" customHeight="1" x14ac:dyDescent="0.15">
      <c r="A33" s="57">
        <v>11</v>
      </c>
      <c r="B33" s="46"/>
      <c r="C33" s="25"/>
      <c r="D33" s="58"/>
      <c r="E33" s="67"/>
      <c r="F33" s="67"/>
      <c r="G33" s="69"/>
      <c r="H33" s="108"/>
      <c r="I33" s="140"/>
      <c r="J33" s="181" t="e">
        <f>VLOOKUP(H33,O22:P42,2,FALSE)</f>
        <v>#N/A</v>
      </c>
      <c r="K33" s="296"/>
      <c r="L33" s="299"/>
      <c r="M33" s="181" t="e">
        <f t="shared" si="0"/>
        <v>#N/A</v>
      </c>
      <c r="N33" s="138"/>
    </row>
    <row r="34" spans="1:14" ht="25.5" customHeight="1" x14ac:dyDescent="0.15">
      <c r="A34" s="57">
        <v>12</v>
      </c>
      <c r="B34" s="46"/>
      <c r="C34" s="25"/>
      <c r="D34" s="58"/>
      <c r="E34" s="67"/>
      <c r="F34" s="67"/>
      <c r="G34" s="69"/>
      <c r="H34" s="108"/>
      <c r="I34" s="140"/>
      <c r="J34" s="181" t="e">
        <f>VLOOKUP(H34,O22:P42,2,FALSE)</f>
        <v>#N/A</v>
      </c>
      <c r="K34" s="296"/>
      <c r="L34" s="299"/>
      <c r="M34" s="181" t="e">
        <f t="shared" si="0"/>
        <v>#N/A</v>
      </c>
      <c r="N34" s="138"/>
    </row>
    <row r="35" spans="1:14" ht="25.5" customHeight="1" x14ac:dyDescent="0.15">
      <c r="A35" s="57">
        <v>13</v>
      </c>
      <c r="B35" s="46"/>
      <c r="C35" s="25"/>
      <c r="D35" s="58"/>
      <c r="E35" s="67"/>
      <c r="F35" s="67"/>
      <c r="G35" s="69"/>
      <c r="H35" s="108"/>
      <c r="I35" s="140"/>
      <c r="J35" s="181" t="e">
        <f>VLOOKUP(H35,O22:P42,2,FALSE)</f>
        <v>#N/A</v>
      </c>
      <c r="K35" s="296"/>
      <c r="L35" s="299"/>
      <c r="M35" s="181" t="e">
        <f>VLOOKUP(K35,R34:S53,2,FALSE)</f>
        <v>#N/A</v>
      </c>
      <c r="N35" s="138"/>
    </row>
    <row r="36" spans="1:14" ht="25.5" customHeight="1" x14ac:dyDescent="0.15">
      <c r="A36" s="57">
        <v>14</v>
      </c>
      <c r="B36" s="46"/>
      <c r="C36" s="25"/>
      <c r="D36" s="58"/>
      <c r="E36" s="67"/>
      <c r="F36" s="67"/>
      <c r="G36" s="69"/>
      <c r="H36" s="108"/>
      <c r="I36" s="140"/>
      <c r="J36" s="181" t="e">
        <f>VLOOKUP(H36,O22:P42,2,FALSE)</f>
        <v>#N/A</v>
      </c>
      <c r="K36" s="296"/>
      <c r="L36" s="299"/>
      <c r="M36" s="181" t="e">
        <f>VLOOKUP(K36,R35:S53,2,FALSE)</f>
        <v>#N/A</v>
      </c>
      <c r="N36" s="138"/>
    </row>
    <row r="37" spans="1:14" ht="25.5" customHeight="1" x14ac:dyDescent="0.15">
      <c r="A37" s="57">
        <v>15</v>
      </c>
      <c r="B37" s="46"/>
      <c r="C37" s="25"/>
      <c r="D37" s="58"/>
      <c r="E37" s="67"/>
      <c r="F37" s="67"/>
      <c r="G37" s="69"/>
      <c r="H37" s="108"/>
      <c r="I37" s="140"/>
      <c r="J37" s="181" t="e">
        <f>VLOOKUP(H37,O22:P42,2,FALSE)</f>
        <v>#N/A</v>
      </c>
      <c r="K37" s="296"/>
      <c r="L37" s="299"/>
      <c r="M37" s="181" t="e">
        <f>VLOOKUP(K37,R36:S53,2,FALSE)</f>
        <v>#N/A</v>
      </c>
      <c r="N37" s="138"/>
    </row>
    <row r="38" spans="1:14" ht="25.5" customHeight="1" x14ac:dyDescent="0.15">
      <c r="A38" s="57">
        <v>16</v>
      </c>
      <c r="B38" s="46"/>
      <c r="C38" s="25"/>
      <c r="D38" s="58"/>
      <c r="E38" s="67"/>
      <c r="F38" s="67"/>
      <c r="G38" s="69"/>
      <c r="H38" s="108"/>
      <c r="I38" s="140"/>
      <c r="J38" s="181" t="e">
        <f>VLOOKUP(H38,O22:P42,2,FALSE)</f>
        <v>#N/A</v>
      </c>
      <c r="K38" s="296"/>
      <c r="L38" s="299"/>
      <c r="M38" s="181" t="e">
        <f>VLOOKUP(K38,R37:S53,2,FALSE)</f>
        <v>#N/A</v>
      </c>
      <c r="N38" s="138"/>
    </row>
    <row r="39" spans="1:14" ht="25.5" customHeight="1" x14ac:dyDescent="0.15">
      <c r="A39" s="57">
        <v>17</v>
      </c>
      <c r="B39" s="46"/>
      <c r="C39" s="25"/>
      <c r="D39" s="58"/>
      <c r="E39" s="67"/>
      <c r="F39" s="67"/>
      <c r="G39" s="69"/>
      <c r="H39" s="108"/>
      <c r="I39" s="140"/>
      <c r="J39" s="181" t="e">
        <f>VLOOKUP(H39,O22:P42,2,FALSE)</f>
        <v>#N/A</v>
      </c>
      <c r="K39" s="296"/>
      <c r="L39" s="299"/>
      <c r="M39" s="181" t="e">
        <f>VLOOKUP(K39,R38:S53,2,FALSE)</f>
        <v>#N/A</v>
      </c>
      <c r="N39" s="138"/>
    </row>
    <row r="40" spans="1:14" ht="25.5" customHeight="1" x14ac:dyDescent="0.15">
      <c r="A40" s="57">
        <v>18</v>
      </c>
      <c r="B40" s="46"/>
      <c r="C40" s="25"/>
      <c r="D40" s="58"/>
      <c r="E40" s="67"/>
      <c r="F40" s="67"/>
      <c r="G40" s="69"/>
      <c r="H40" s="108"/>
      <c r="I40" s="140"/>
      <c r="J40" s="181" t="e">
        <f>VLOOKUP(H40,O22:P42,2,FALSE)</f>
        <v>#N/A</v>
      </c>
      <c r="K40" s="296"/>
      <c r="L40" s="299"/>
      <c r="M40" s="181" t="e">
        <f>VLOOKUP(K40,R39:S53,2,FALSE)</f>
        <v>#N/A</v>
      </c>
      <c r="N40" s="138"/>
    </row>
    <row r="41" spans="1:14" ht="25.5" customHeight="1" x14ac:dyDescent="0.15">
      <c r="A41" s="57">
        <v>19</v>
      </c>
      <c r="B41" s="46"/>
      <c r="C41" s="25"/>
      <c r="D41" s="58"/>
      <c r="E41" s="67"/>
      <c r="F41" s="67"/>
      <c r="G41" s="69"/>
      <c r="H41" s="108"/>
      <c r="I41" s="140"/>
      <c r="J41" s="181" t="e">
        <f>VLOOKUP(H41,O22:P42,2,FALSE)</f>
        <v>#N/A</v>
      </c>
      <c r="K41" s="296"/>
      <c r="L41" s="299"/>
      <c r="M41" s="181" t="e">
        <f>VLOOKUP(K41,R40:S53,2,FALSE)</f>
        <v>#N/A</v>
      </c>
      <c r="N41" s="138"/>
    </row>
    <row r="42" spans="1:14" ht="25.5" customHeight="1" x14ac:dyDescent="0.15">
      <c r="A42" s="57">
        <v>20</v>
      </c>
      <c r="B42" s="46"/>
      <c r="C42" s="25"/>
      <c r="D42" s="58"/>
      <c r="E42" s="67"/>
      <c r="F42" s="67"/>
      <c r="G42" s="69"/>
      <c r="H42" s="108"/>
      <c r="I42" s="140"/>
      <c r="J42" s="181" t="e">
        <f>VLOOKUP(H42,O22:P42,2,FALSE)</f>
        <v>#N/A</v>
      </c>
      <c r="K42" s="296"/>
      <c r="L42" s="299"/>
      <c r="M42" s="181" t="e">
        <f>VLOOKUP(K42,R41:S53,2,FALSE)</f>
        <v>#N/A</v>
      </c>
    </row>
    <row r="43" spans="1:14" ht="25.5" customHeight="1" x14ac:dyDescent="0.15">
      <c r="A43" s="57">
        <v>21</v>
      </c>
      <c r="B43" s="46"/>
      <c r="C43" s="25"/>
      <c r="D43" s="58"/>
      <c r="E43" s="67"/>
      <c r="F43" s="67"/>
      <c r="G43" s="69"/>
      <c r="H43" s="108"/>
      <c r="I43" s="140"/>
      <c r="J43" s="181" t="e">
        <f>VLOOKUP(H43,O22:P42,2,FALSE)</f>
        <v>#N/A</v>
      </c>
      <c r="K43" s="296"/>
      <c r="L43" s="299"/>
      <c r="M43" s="181" t="e">
        <f>VLOOKUP(K43,R42:S53,2,FALSE)</f>
        <v>#N/A</v>
      </c>
    </row>
    <row r="44" spans="1:14" ht="25.5" customHeight="1" x14ac:dyDescent="0.15">
      <c r="A44" s="57">
        <v>22</v>
      </c>
      <c r="B44" s="46"/>
      <c r="C44" s="25"/>
      <c r="D44" s="58"/>
      <c r="E44" s="67"/>
      <c r="F44" s="67"/>
      <c r="G44" s="69"/>
      <c r="H44" s="108"/>
      <c r="I44" s="140"/>
      <c r="J44" s="181" t="e">
        <f>VLOOKUP(H44,O22:P42,2,FALSE)</f>
        <v>#N/A</v>
      </c>
      <c r="K44" s="296"/>
      <c r="L44" s="299"/>
      <c r="M44" s="181" t="e">
        <f>VLOOKUP(K44,R43:S53,2,FALSE)</f>
        <v>#N/A</v>
      </c>
    </row>
    <row r="45" spans="1:14" ht="25.5" customHeight="1" x14ac:dyDescent="0.15">
      <c r="A45" s="57">
        <v>23</v>
      </c>
      <c r="B45" s="46"/>
      <c r="C45" s="25"/>
      <c r="D45" s="58"/>
      <c r="E45" s="67"/>
      <c r="F45" s="67"/>
      <c r="G45" s="69"/>
      <c r="H45" s="108"/>
      <c r="I45" s="140"/>
      <c r="J45" s="181" t="e">
        <f>VLOOKUP(H45,O22:P42,2,FALSE)</f>
        <v>#N/A</v>
      </c>
      <c r="K45" s="296"/>
      <c r="L45" s="299"/>
      <c r="M45" s="181" t="e">
        <f>VLOOKUP(K45,R44:S53,2,FALSE)</f>
        <v>#N/A</v>
      </c>
    </row>
    <row r="46" spans="1:14" ht="25.5" customHeight="1" x14ac:dyDescent="0.15">
      <c r="A46" s="57">
        <v>24</v>
      </c>
      <c r="B46" s="46"/>
      <c r="C46" s="25"/>
      <c r="D46" s="58"/>
      <c r="E46" s="67"/>
      <c r="F46" s="67"/>
      <c r="G46" s="69"/>
      <c r="H46" s="108"/>
      <c r="I46" s="140"/>
      <c r="J46" s="181" t="e">
        <f>VLOOKUP(H46,O22:P42,2,FALSE)</f>
        <v>#N/A</v>
      </c>
      <c r="K46" s="296"/>
      <c r="L46" s="299"/>
      <c r="M46" s="181" t="e">
        <f>VLOOKUP(K46,R45:S53,2,FALSE)</f>
        <v>#N/A</v>
      </c>
    </row>
    <row r="47" spans="1:14" ht="25.5" customHeight="1" x14ac:dyDescent="0.15">
      <c r="A47" s="57">
        <v>25</v>
      </c>
      <c r="B47" s="46"/>
      <c r="C47" s="25"/>
      <c r="D47" s="58"/>
      <c r="E47" s="67"/>
      <c r="F47" s="67"/>
      <c r="G47" s="69"/>
      <c r="H47" s="108"/>
      <c r="I47" s="140"/>
      <c r="J47" s="181" t="e">
        <f>VLOOKUP(H47,O22:P42,2,FALSE)</f>
        <v>#N/A</v>
      </c>
      <c r="K47" s="296"/>
      <c r="L47" s="299"/>
      <c r="M47" s="181" t="e">
        <f>VLOOKUP(K47,R46:S53,2,FALSE)</f>
        <v>#N/A</v>
      </c>
    </row>
    <row r="48" spans="1:14" ht="25.5" customHeight="1" x14ac:dyDescent="0.15">
      <c r="A48" s="57">
        <v>26</v>
      </c>
      <c r="B48" s="46"/>
      <c r="C48" s="25"/>
      <c r="D48" s="58"/>
      <c r="E48" s="67"/>
      <c r="F48" s="67"/>
      <c r="G48" s="69"/>
      <c r="H48" s="108"/>
      <c r="I48" s="140"/>
      <c r="J48" s="181" t="e">
        <f>VLOOKUP(H48,O22:P42,2,FALSE)</f>
        <v>#N/A</v>
      </c>
      <c r="K48" s="296"/>
      <c r="L48" s="299"/>
      <c r="M48" s="181" t="e">
        <f>VLOOKUP(K48,R47:S53,2,FALSE)</f>
        <v>#N/A</v>
      </c>
    </row>
    <row r="49" spans="1:13" ht="25.5" customHeight="1" x14ac:dyDescent="0.15">
      <c r="A49" s="57">
        <v>27</v>
      </c>
      <c r="B49" s="46"/>
      <c r="C49" s="25"/>
      <c r="D49" s="58"/>
      <c r="E49" s="67"/>
      <c r="F49" s="67"/>
      <c r="G49" s="69"/>
      <c r="H49" s="108"/>
      <c r="I49" s="140"/>
      <c r="J49" s="181" t="e">
        <f>VLOOKUP(H49,O22:P42,2,FALSE)</f>
        <v>#N/A</v>
      </c>
      <c r="K49" s="296"/>
      <c r="L49" s="299"/>
      <c r="M49" s="181" t="e">
        <f>VLOOKUP(K49,R48:S53,2,FALSE)</f>
        <v>#N/A</v>
      </c>
    </row>
    <row r="50" spans="1:13" ht="25.5" customHeight="1" x14ac:dyDescent="0.15">
      <c r="A50" s="57">
        <v>28</v>
      </c>
      <c r="B50" s="46"/>
      <c r="C50" s="25"/>
      <c r="D50" s="58"/>
      <c r="E50" s="67"/>
      <c r="F50" s="67"/>
      <c r="G50" s="69"/>
      <c r="H50" s="108"/>
      <c r="I50" s="140"/>
      <c r="J50" s="181" t="e">
        <f>VLOOKUP(H50,O22:P42,2,FALSE)</f>
        <v>#N/A</v>
      </c>
      <c r="K50" s="296"/>
      <c r="L50" s="299"/>
      <c r="M50" s="181" t="e">
        <f>VLOOKUP(K50,R49:S53,2,FALSE)</f>
        <v>#N/A</v>
      </c>
    </row>
    <row r="51" spans="1:13" ht="25.5" customHeight="1" x14ac:dyDescent="0.15">
      <c r="A51" s="57">
        <v>29</v>
      </c>
      <c r="B51" s="46"/>
      <c r="C51" s="25"/>
      <c r="D51" s="58"/>
      <c r="E51" s="67"/>
      <c r="F51" s="67"/>
      <c r="G51" s="69"/>
      <c r="H51" s="108"/>
      <c r="I51" s="140"/>
      <c r="J51" s="181" t="e">
        <f>VLOOKUP(H51,O22:P42,2,FALSE)</f>
        <v>#N/A</v>
      </c>
      <c r="K51" s="296"/>
      <c r="L51" s="299"/>
      <c r="M51" s="181" t="e">
        <f>VLOOKUP(K51,R50:S53,2,FALSE)</f>
        <v>#N/A</v>
      </c>
    </row>
    <row r="52" spans="1:13" ht="25.5" customHeight="1" thickBot="1" x14ac:dyDescent="0.2">
      <c r="A52" s="59">
        <v>30</v>
      </c>
      <c r="B52" s="102"/>
      <c r="C52" s="89"/>
      <c r="D52" s="60"/>
      <c r="E52" s="90"/>
      <c r="F52" s="141"/>
      <c r="G52" s="79"/>
      <c r="H52" s="108"/>
      <c r="I52" s="142"/>
      <c r="J52" s="182" t="e">
        <f>VLOOKUP(H52,O22:P42,2,FALSE)</f>
        <v>#N/A</v>
      </c>
      <c r="K52" s="300"/>
      <c r="L52" s="301"/>
      <c r="M52" s="183" t="e">
        <f>VLOOKUP(K52,R51:S53,2,FALSE)</f>
        <v>#N/A</v>
      </c>
    </row>
    <row r="53" spans="1:13" s="43" customFormat="1" ht="20.25" customHeight="1" x14ac:dyDescent="0.15">
      <c r="A53" s="42"/>
      <c r="B53" s="42"/>
      <c r="C53" s="42"/>
      <c r="D53" s="42"/>
      <c r="E53" s="143"/>
      <c r="F53" s="143"/>
      <c r="G53" s="144"/>
      <c r="H53" s="175"/>
      <c r="I53" s="145"/>
      <c r="J53" s="145"/>
      <c r="K53" s="145"/>
      <c r="L53" s="145"/>
      <c r="M53" s="145"/>
    </row>
  </sheetData>
  <mergeCells count="21">
    <mergeCell ref="A1:M1"/>
    <mergeCell ref="H14:J14"/>
    <mergeCell ref="F14:G14"/>
    <mergeCell ref="F13:G13"/>
    <mergeCell ref="H13:K13"/>
    <mergeCell ref="D13:D17"/>
    <mergeCell ref="D11:F11"/>
    <mergeCell ref="F15:G15"/>
    <mergeCell ref="H15:J15"/>
    <mergeCell ref="I11:L11"/>
    <mergeCell ref="F17:G17"/>
    <mergeCell ref="H17:J17"/>
    <mergeCell ref="I8:K8"/>
    <mergeCell ref="I9:L9"/>
    <mergeCell ref="H16:J16"/>
    <mergeCell ref="C6:D6"/>
    <mergeCell ref="C9:C10"/>
    <mergeCell ref="D9:E9"/>
    <mergeCell ref="E6:K6"/>
    <mergeCell ref="D10:L10"/>
    <mergeCell ref="D8:G8"/>
  </mergeCells>
  <phoneticPr fontId="4"/>
  <dataValidations count="3">
    <dataValidation type="list" allowBlank="1" showInputMessage="1" showErrorMessage="1" sqref="E6:K6" xr:uid="{00000000-0002-0000-0200-000000000000}">
      <formula1>$P$6</formula1>
    </dataValidation>
    <dataValidation type="list" allowBlank="1" showInputMessage="1" showErrorMessage="1" sqref="H22" xr:uid="{00000000-0002-0000-0200-000001000000}">
      <formula1>$O$22</formula1>
    </dataValidation>
    <dataValidation type="list" allowBlank="1" showInputMessage="1" showErrorMessage="1" sqref="H23:H52" xr:uid="{82E9420A-B01C-4AE4-A892-62C7345CC944}">
      <formula1>$O$22:$O$24</formula1>
    </dataValidation>
  </dataValidations>
  <pageMargins left="0.59055118110236227" right="0.59055118110236227" top="0.59055118110236227" bottom="0.62992125984251968" header="0.51181102362204722" footer="0.55118110236220474"/>
  <pageSetup paperSize="9" scale="6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7"/>
  <sheetViews>
    <sheetView workbookViewId="0">
      <selection activeCell="C11" sqref="C11"/>
    </sheetView>
  </sheetViews>
  <sheetFormatPr defaultColWidth="10.28515625" defaultRowHeight="13.5" x14ac:dyDescent="0.15"/>
  <cols>
    <col min="1" max="1" width="10.28515625" style="92"/>
    <col min="2" max="2" width="26.42578125" style="92" bestFit="1" customWidth="1"/>
    <col min="3" max="3" width="29" style="92" bestFit="1" customWidth="1"/>
    <col min="4" max="16384" width="10.28515625" style="111"/>
  </cols>
  <sheetData>
    <row r="1" spans="1:3" s="92" customFormat="1" ht="21.75" customHeight="1" thickBot="1" x14ac:dyDescent="0.2">
      <c r="A1" s="283" t="s">
        <v>94</v>
      </c>
      <c r="B1" s="284"/>
      <c r="C1" s="285"/>
    </row>
    <row r="2" spans="1:3" x14ac:dyDescent="0.15">
      <c r="A2" s="105">
        <v>388001</v>
      </c>
      <c r="B2" s="192" t="s">
        <v>95</v>
      </c>
      <c r="C2" s="110" t="s">
        <v>96</v>
      </c>
    </row>
    <row r="3" spans="1:3" x14ac:dyDescent="0.15">
      <c r="A3" s="106">
        <v>388002</v>
      </c>
      <c r="B3" s="93" t="s">
        <v>97</v>
      </c>
      <c r="C3" s="94" t="s">
        <v>98</v>
      </c>
    </row>
    <row r="4" spans="1:3" x14ac:dyDescent="0.15">
      <c r="A4" s="106">
        <v>388003</v>
      </c>
      <c r="B4" s="93" t="s">
        <v>99</v>
      </c>
      <c r="C4" s="94" t="s">
        <v>100</v>
      </c>
    </row>
    <row r="5" spans="1:3" x14ac:dyDescent="0.15">
      <c r="A5" s="106">
        <v>388004</v>
      </c>
      <c r="B5" s="93" t="s">
        <v>101</v>
      </c>
      <c r="C5" s="94" t="s">
        <v>102</v>
      </c>
    </row>
    <row r="6" spans="1:3" x14ac:dyDescent="0.15">
      <c r="A6" s="106">
        <v>388005</v>
      </c>
      <c r="B6" s="93" t="s">
        <v>103</v>
      </c>
      <c r="C6" s="94" t="s">
        <v>104</v>
      </c>
    </row>
    <row r="7" spans="1:3" x14ac:dyDescent="0.15">
      <c r="A7" s="106">
        <v>388006</v>
      </c>
      <c r="B7" s="93" t="s">
        <v>105</v>
      </c>
      <c r="C7" s="94" t="s">
        <v>106</v>
      </c>
    </row>
    <row r="8" spans="1:3" x14ac:dyDescent="0.15">
      <c r="A8" s="106">
        <v>388007</v>
      </c>
      <c r="B8" s="93" t="s">
        <v>107</v>
      </c>
      <c r="C8" s="94" t="s">
        <v>108</v>
      </c>
    </row>
    <row r="9" spans="1:3" x14ac:dyDescent="0.15">
      <c r="A9" s="106">
        <v>388008</v>
      </c>
      <c r="B9" s="93" t="s">
        <v>109</v>
      </c>
      <c r="C9" s="94" t="s">
        <v>110</v>
      </c>
    </row>
    <row r="10" spans="1:3" x14ac:dyDescent="0.15">
      <c r="A10" s="106">
        <v>388009</v>
      </c>
      <c r="B10" s="93" t="s">
        <v>111</v>
      </c>
      <c r="C10" s="94" t="s">
        <v>112</v>
      </c>
    </row>
    <row r="11" spans="1:3" x14ac:dyDescent="0.15">
      <c r="A11" s="106">
        <v>388010</v>
      </c>
      <c r="B11" s="93" t="s">
        <v>113</v>
      </c>
      <c r="C11" s="94" t="s">
        <v>114</v>
      </c>
    </row>
    <row r="12" spans="1:3" x14ac:dyDescent="0.15">
      <c r="A12" s="106">
        <v>388011</v>
      </c>
      <c r="B12" s="93" t="s">
        <v>115</v>
      </c>
      <c r="C12" s="94" t="s">
        <v>116</v>
      </c>
    </row>
    <row r="13" spans="1:3" x14ac:dyDescent="0.15">
      <c r="A13" s="106">
        <v>388012</v>
      </c>
      <c r="B13" s="93" t="s">
        <v>119</v>
      </c>
      <c r="C13" s="94" t="s">
        <v>120</v>
      </c>
    </row>
    <row r="14" spans="1:3" x14ac:dyDescent="0.15">
      <c r="A14" s="106">
        <v>388013</v>
      </c>
      <c r="B14" s="93" t="s">
        <v>121</v>
      </c>
      <c r="C14" s="94" t="s">
        <v>122</v>
      </c>
    </row>
    <row r="15" spans="1:3" x14ac:dyDescent="0.15">
      <c r="A15" s="106">
        <v>388014</v>
      </c>
      <c r="B15" s="93" t="s">
        <v>123</v>
      </c>
      <c r="C15" s="94" t="s">
        <v>124</v>
      </c>
    </row>
    <row r="16" spans="1:3" x14ac:dyDescent="0.15">
      <c r="A16" s="106">
        <v>388015</v>
      </c>
      <c r="B16" s="93" t="s">
        <v>125</v>
      </c>
      <c r="C16" s="94" t="s">
        <v>126</v>
      </c>
    </row>
    <row r="17" spans="1:3" x14ac:dyDescent="0.15">
      <c r="A17" s="106">
        <v>388016</v>
      </c>
      <c r="B17" s="93" t="s">
        <v>127</v>
      </c>
      <c r="C17" s="94" t="s">
        <v>128</v>
      </c>
    </row>
    <row r="18" spans="1:3" x14ac:dyDescent="0.15">
      <c r="A18" s="106">
        <v>388017</v>
      </c>
      <c r="B18" s="93" t="s">
        <v>129</v>
      </c>
      <c r="C18" s="94" t="s">
        <v>130</v>
      </c>
    </row>
    <row r="19" spans="1:3" x14ac:dyDescent="0.15">
      <c r="A19" s="106">
        <v>388018</v>
      </c>
      <c r="B19" s="93" t="s">
        <v>131</v>
      </c>
      <c r="C19" s="94" t="s">
        <v>132</v>
      </c>
    </row>
    <row r="20" spans="1:3" x14ac:dyDescent="0.15">
      <c r="A20" s="106">
        <v>388019</v>
      </c>
      <c r="B20" s="93" t="s">
        <v>133</v>
      </c>
      <c r="C20" s="94" t="s">
        <v>134</v>
      </c>
    </row>
    <row r="21" spans="1:3" x14ac:dyDescent="0.15">
      <c r="A21" s="106">
        <v>388020</v>
      </c>
      <c r="B21" s="93" t="s">
        <v>135</v>
      </c>
      <c r="C21" s="94" t="s">
        <v>136</v>
      </c>
    </row>
    <row r="22" spans="1:3" x14ac:dyDescent="0.15">
      <c r="A22" s="106">
        <v>388021</v>
      </c>
      <c r="B22" s="93" t="s">
        <v>137</v>
      </c>
      <c r="C22" s="94" t="s">
        <v>138</v>
      </c>
    </row>
    <row r="23" spans="1:3" x14ac:dyDescent="0.15">
      <c r="A23" s="106">
        <v>388022</v>
      </c>
      <c r="B23" s="93" t="s">
        <v>139</v>
      </c>
      <c r="C23" s="94" t="s">
        <v>140</v>
      </c>
    </row>
    <row r="24" spans="1:3" x14ac:dyDescent="0.15">
      <c r="A24" s="106">
        <v>388023</v>
      </c>
      <c r="B24" s="93" t="s">
        <v>141</v>
      </c>
      <c r="C24" s="94" t="s">
        <v>142</v>
      </c>
    </row>
    <row r="25" spans="1:3" x14ac:dyDescent="0.15">
      <c r="A25" s="106">
        <v>388024</v>
      </c>
      <c r="B25" s="93" t="s">
        <v>143</v>
      </c>
      <c r="C25" s="94" t="s">
        <v>144</v>
      </c>
    </row>
    <row r="26" spans="1:3" x14ac:dyDescent="0.15">
      <c r="A26" s="106">
        <v>388025</v>
      </c>
      <c r="B26" s="93" t="s">
        <v>145</v>
      </c>
      <c r="C26" s="94" t="s">
        <v>146</v>
      </c>
    </row>
    <row r="27" spans="1:3" x14ac:dyDescent="0.15">
      <c r="A27" s="106">
        <v>388026</v>
      </c>
      <c r="B27" s="93" t="s">
        <v>147</v>
      </c>
      <c r="C27" s="94" t="s">
        <v>148</v>
      </c>
    </row>
    <row r="28" spans="1:3" x14ac:dyDescent="0.15">
      <c r="A28" s="106">
        <v>388027</v>
      </c>
      <c r="B28" s="93" t="s">
        <v>149</v>
      </c>
      <c r="C28" s="94" t="s">
        <v>150</v>
      </c>
    </row>
    <row r="29" spans="1:3" x14ac:dyDescent="0.15">
      <c r="A29" s="106">
        <v>388028</v>
      </c>
      <c r="B29" s="93" t="s">
        <v>151</v>
      </c>
      <c r="C29" s="94" t="s">
        <v>152</v>
      </c>
    </row>
    <row r="30" spans="1:3" x14ac:dyDescent="0.15">
      <c r="A30" s="106">
        <v>388029</v>
      </c>
      <c r="B30" s="93" t="s">
        <v>153</v>
      </c>
      <c r="C30" s="94" t="s">
        <v>154</v>
      </c>
    </row>
    <row r="31" spans="1:3" x14ac:dyDescent="0.15">
      <c r="A31" s="106">
        <v>388030</v>
      </c>
      <c r="B31" s="93" t="s">
        <v>155</v>
      </c>
      <c r="C31" s="94" t="s">
        <v>156</v>
      </c>
    </row>
    <row r="32" spans="1:3" x14ac:dyDescent="0.15">
      <c r="A32" s="106">
        <v>388031</v>
      </c>
      <c r="B32" s="93" t="s">
        <v>157</v>
      </c>
      <c r="C32" s="94" t="s">
        <v>158</v>
      </c>
    </row>
    <row r="33" spans="1:3" x14ac:dyDescent="0.15">
      <c r="A33" s="106">
        <v>388032</v>
      </c>
      <c r="B33" s="93" t="s">
        <v>159</v>
      </c>
      <c r="C33" s="94" t="s">
        <v>160</v>
      </c>
    </row>
    <row r="34" spans="1:3" x14ac:dyDescent="0.15">
      <c r="A34" s="106">
        <v>388033</v>
      </c>
      <c r="B34" s="93" t="s">
        <v>161</v>
      </c>
      <c r="C34" s="94" t="s">
        <v>162</v>
      </c>
    </row>
    <row r="35" spans="1:3" x14ac:dyDescent="0.15">
      <c r="A35" s="106">
        <v>388034</v>
      </c>
      <c r="B35" s="93" t="s">
        <v>163</v>
      </c>
      <c r="C35" s="94" t="s">
        <v>164</v>
      </c>
    </row>
    <row r="36" spans="1:3" x14ac:dyDescent="0.15">
      <c r="A36" s="106">
        <v>388035</v>
      </c>
      <c r="B36" s="93" t="s">
        <v>165</v>
      </c>
      <c r="C36" s="94" t="s">
        <v>166</v>
      </c>
    </row>
    <row r="37" spans="1:3" x14ac:dyDescent="0.15">
      <c r="A37" s="106">
        <v>388036</v>
      </c>
      <c r="B37" s="93" t="s">
        <v>167</v>
      </c>
      <c r="C37" s="94" t="s">
        <v>168</v>
      </c>
    </row>
    <row r="38" spans="1:3" x14ac:dyDescent="0.15">
      <c r="A38" s="106">
        <v>388037</v>
      </c>
      <c r="B38" s="93" t="s">
        <v>117</v>
      </c>
      <c r="C38" s="94" t="s">
        <v>118</v>
      </c>
    </row>
    <row r="39" spans="1:3" x14ac:dyDescent="0.15">
      <c r="A39" s="106">
        <v>388038</v>
      </c>
      <c r="B39" s="93" t="s">
        <v>169</v>
      </c>
      <c r="C39" s="94" t="s">
        <v>170</v>
      </c>
    </row>
    <row r="40" spans="1:3" x14ac:dyDescent="0.15">
      <c r="A40" s="106">
        <v>388039</v>
      </c>
      <c r="B40" s="93" t="s">
        <v>171</v>
      </c>
      <c r="C40" s="94" t="s">
        <v>172</v>
      </c>
    </row>
    <row r="41" spans="1:3" x14ac:dyDescent="0.15">
      <c r="A41" s="106">
        <v>388040</v>
      </c>
      <c r="B41" s="93" t="s">
        <v>173</v>
      </c>
      <c r="C41" s="94" t="s">
        <v>174</v>
      </c>
    </row>
    <row r="42" spans="1:3" x14ac:dyDescent="0.15">
      <c r="A42" s="106">
        <v>388041</v>
      </c>
      <c r="B42" s="93" t="s">
        <v>175</v>
      </c>
      <c r="C42" s="94" t="s">
        <v>175</v>
      </c>
    </row>
    <row r="43" spans="1:3" x14ac:dyDescent="0.15">
      <c r="A43" s="106">
        <v>388042</v>
      </c>
      <c r="B43" s="93" t="s">
        <v>176</v>
      </c>
      <c r="C43" s="94" t="s">
        <v>177</v>
      </c>
    </row>
    <row r="44" spans="1:3" x14ac:dyDescent="0.15">
      <c r="A44" s="106">
        <v>388043</v>
      </c>
      <c r="B44" s="93" t="s">
        <v>178</v>
      </c>
      <c r="C44" s="94" t="s">
        <v>179</v>
      </c>
    </row>
    <row r="45" spans="1:3" x14ac:dyDescent="0.15">
      <c r="A45" s="106">
        <v>388044</v>
      </c>
      <c r="B45" s="199" t="s">
        <v>180</v>
      </c>
      <c r="C45" s="200" t="s">
        <v>181</v>
      </c>
    </row>
    <row r="46" spans="1:3" x14ac:dyDescent="0.15">
      <c r="A46" s="106">
        <v>388045</v>
      </c>
      <c r="B46" s="201" t="s">
        <v>182</v>
      </c>
      <c r="C46" s="202" t="s">
        <v>183</v>
      </c>
    </row>
    <row r="47" spans="1:3" x14ac:dyDescent="0.15">
      <c r="A47" s="106">
        <v>388046</v>
      </c>
      <c r="B47" s="201" t="s">
        <v>184</v>
      </c>
      <c r="C47" s="202" t="s">
        <v>185</v>
      </c>
    </row>
    <row r="48" spans="1:3" x14ac:dyDescent="0.15">
      <c r="A48" s="106">
        <v>388047</v>
      </c>
      <c r="B48" s="201" t="s">
        <v>186</v>
      </c>
      <c r="C48" s="202" t="s">
        <v>187</v>
      </c>
    </row>
    <row r="49" spans="1:3" x14ac:dyDescent="0.15">
      <c r="A49" s="106">
        <v>388048</v>
      </c>
      <c r="B49" s="201" t="s">
        <v>188</v>
      </c>
      <c r="C49" s="202" t="s">
        <v>189</v>
      </c>
    </row>
    <row r="50" spans="1:3" x14ac:dyDescent="0.15">
      <c r="A50" s="106">
        <v>388049</v>
      </c>
      <c r="B50" s="201" t="s">
        <v>190</v>
      </c>
      <c r="C50" s="202" t="s">
        <v>191</v>
      </c>
    </row>
    <row r="51" spans="1:3" x14ac:dyDescent="0.15">
      <c r="A51" s="106">
        <v>388050</v>
      </c>
      <c r="B51" s="201" t="s">
        <v>192</v>
      </c>
      <c r="C51" s="202" t="s">
        <v>193</v>
      </c>
    </row>
    <row r="52" spans="1:3" x14ac:dyDescent="0.15">
      <c r="A52" s="106">
        <v>388051</v>
      </c>
      <c r="B52" s="201" t="s">
        <v>194</v>
      </c>
      <c r="C52" s="202" t="s">
        <v>195</v>
      </c>
    </row>
    <row r="53" spans="1:3" x14ac:dyDescent="0.15">
      <c r="A53" s="106">
        <v>388052</v>
      </c>
      <c r="B53" s="201" t="s">
        <v>196</v>
      </c>
      <c r="C53" s="202" t="s">
        <v>196</v>
      </c>
    </row>
    <row r="54" spans="1:3" x14ac:dyDescent="0.15">
      <c r="A54" s="106">
        <v>388053</v>
      </c>
      <c r="B54" s="201" t="s">
        <v>197</v>
      </c>
      <c r="C54" s="202" t="s">
        <v>198</v>
      </c>
    </row>
    <row r="55" spans="1:3" x14ac:dyDescent="0.15">
      <c r="A55" s="106">
        <v>388054</v>
      </c>
      <c r="B55" s="201" t="s">
        <v>199</v>
      </c>
      <c r="C55" s="202" t="s">
        <v>199</v>
      </c>
    </row>
    <row r="56" spans="1:3" x14ac:dyDescent="0.15">
      <c r="A56" s="106">
        <v>388055</v>
      </c>
      <c r="B56" s="201" t="s">
        <v>200</v>
      </c>
      <c r="C56" s="202" t="s">
        <v>201</v>
      </c>
    </row>
    <row r="57" spans="1:3" x14ac:dyDescent="0.15">
      <c r="A57" s="106">
        <v>388056</v>
      </c>
      <c r="B57" s="202" t="s">
        <v>221</v>
      </c>
      <c r="C57" s="202" t="s">
        <v>202</v>
      </c>
    </row>
    <row r="58" spans="1:3" x14ac:dyDescent="0.15">
      <c r="A58" s="106">
        <v>388057</v>
      </c>
      <c r="B58" s="201" t="s">
        <v>204</v>
      </c>
      <c r="C58" s="202" t="s">
        <v>203</v>
      </c>
    </row>
    <row r="59" spans="1:3" x14ac:dyDescent="0.15">
      <c r="A59" s="106">
        <v>388058</v>
      </c>
      <c r="B59" s="201" t="s">
        <v>205</v>
      </c>
      <c r="C59" s="202" t="s">
        <v>206</v>
      </c>
    </row>
    <row r="60" spans="1:3" x14ac:dyDescent="0.15">
      <c r="A60" s="106">
        <v>388059</v>
      </c>
      <c r="B60" s="201" t="s">
        <v>207</v>
      </c>
      <c r="C60" s="202" t="s">
        <v>208</v>
      </c>
    </row>
    <row r="61" spans="1:3" x14ac:dyDescent="0.15">
      <c r="A61" s="106">
        <v>388060</v>
      </c>
      <c r="B61" s="201" t="s">
        <v>209</v>
      </c>
      <c r="C61" s="202" t="s">
        <v>210</v>
      </c>
    </row>
    <row r="62" spans="1:3" x14ac:dyDescent="0.15">
      <c r="A62" s="106">
        <v>388061</v>
      </c>
      <c r="B62" s="201" t="s">
        <v>211</v>
      </c>
      <c r="C62" s="202" t="s">
        <v>212</v>
      </c>
    </row>
    <row r="63" spans="1:3" x14ac:dyDescent="0.15">
      <c r="A63" s="106">
        <v>388062</v>
      </c>
      <c r="B63" s="201" t="s">
        <v>213</v>
      </c>
      <c r="C63" s="202" t="s">
        <v>214</v>
      </c>
    </row>
    <row r="64" spans="1:3" x14ac:dyDescent="0.15">
      <c r="A64" s="106">
        <v>388063</v>
      </c>
      <c r="B64" s="201" t="s">
        <v>215</v>
      </c>
      <c r="C64" s="202" t="s">
        <v>216</v>
      </c>
    </row>
    <row r="65" spans="1:3" x14ac:dyDescent="0.15">
      <c r="A65" s="106">
        <v>388064</v>
      </c>
      <c r="B65" s="201" t="s">
        <v>217</v>
      </c>
      <c r="C65" s="202" t="s">
        <v>217</v>
      </c>
    </row>
    <row r="66" spans="1:3" x14ac:dyDescent="0.15">
      <c r="A66" s="106">
        <v>388065</v>
      </c>
      <c r="B66" s="201" t="s">
        <v>218</v>
      </c>
      <c r="C66" s="202" t="s">
        <v>219</v>
      </c>
    </row>
    <row r="67" spans="1:3" x14ac:dyDescent="0.15">
      <c r="A67" s="106">
        <v>388066</v>
      </c>
      <c r="B67" s="205" t="s">
        <v>220</v>
      </c>
      <c r="C67" s="206" t="s">
        <v>220</v>
      </c>
    </row>
    <row r="68" spans="1:3" x14ac:dyDescent="0.15">
      <c r="A68" s="106">
        <v>388067</v>
      </c>
      <c r="B68" s="201" t="s">
        <v>222</v>
      </c>
      <c r="C68" s="202" t="s">
        <v>223</v>
      </c>
    </row>
    <row r="69" spans="1:3" ht="14.25" thickBot="1" x14ac:dyDescent="0.2">
      <c r="A69" s="107">
        <v>388068</v>
      </c>
      <c r="B69" s="203" t="s">
        <v>224</v>
      </c>
      <c r="C69" s="204" t="s">
        <v>225</v>
      </c>
    </row>
    <row r="70" spans="1:3" x14ac:dyDescent="0.15">
      <c r="A70" s="111"/>
      <c r="B70" s="111"/>
      <c r="C70" s="111"/>
    </row>
    <row r="71" spans="1:3" x14ac:dyDescent="0.15">
      <c r="A71" s="111"/>
      <c r="B71" s="111"/>
      <c r="C71" s="111"/>
    </row>
    <row r="72" spans="1:3" x14ac:dyDescent="0.15">
      <c r="A72" s="111"/>
      <c r="B72" s="111"/>
      <c r="C72" s="111"/>
    </row>
    <row r="73" spans="1:3" x14ac:dyDescent="0.15">
      <c r="A73" s="111"/>
      <c r="B73" s="111"/>
      <c r="C73" s="111"/>
    </row>
    <row r="74" spans="1:3" x14ac:dyDescent="0.15">
      <c r="A74" s="111"/>
      <c r="B74" s="111"/>
      <c r="C74" s="111"/>
    </row>
    <row r="75" spans="1:3" x14ac:dyDescent="0.15">
      <c r="A75" s="111"/>
      <c r="B75" s="111"/>
      <c r="C75" s="111"/>
    </row>
    <row r="76" spans="1:3" x14ac:dyDescent="0.15">
      <c r="A76" s="111"/>
      <c r="B76" s="111"/>
      <c r="C76" s="111"/>
    </row>
    <row r="77" spans="1:3" x14ac:dyDescent="0.15">
      <c r="A77" s="111"/>
      <c r="B77" s="111"/>
      <c r="C77" s="111"/>
    </row>
    <row r="78" spans="1:3" x14ac:dyDescent="0.15">
      <c r="A78" s="111"/>
      <c r="B78" s="111"/>
      <c r="C78" s="111"/>
    </row>
    <row r="79" spans="1:3" x14ac:dyDescent="0.15">
      <c r="A79" s="111"/>
      <c r="B79" s="111"/>
      <c r="C79" s="111"/>
    </row>
    <row r="80" spans="1:3" x14ac:dyDescent="0.15">
      <c r="A80" s="111"/>
      <c r="B80" s="111"/>
      <c r="C80" s="111"/>
    </row>
    <row r="81" spans="1:3" x14ac:dyDescent="0.15">
      <c r="A81" s="111"/>
      <c r="B81" s="111"/>
      <c r="C81" s="111"/>
    </row>
    <row r="82" spans="1:3" x14ac:dyDescent="0.15">
      <c r="A82" s="111"/>
      <c r="B82" s="111"/>
      <c r="C82" s="111"/>
    </row>
    <row r="83" spans="1:3" x14ac:dyDescent="0.15">
      <c r="A83" s="111"/>
      <c r="B83" s="111"/>
      <c r="C83" s="111"/>
    </row>
    <row r="84" spans="1:3" x14ac:dyDescent="0.15">
      <c r="A84" s="111"/>
      <c r="B84" s="111"/>
      <c r="C84" s="111"/>
    </row>
    <row r="85" spans="1:3" x14ac:dyDescent="0.15">
      <c r="A85" s="111"/>
      <c r="B85" s="111"/>
      <c r="C85" s="111"/>
    </row>
    <row r="86" spans="1:3" x14ac:dyDescent="0.15">
      <c r="A86" s="111"/>
      <c r="B86" s="111"/>
      <c r="C86" s="111"/>
    </row>
    <row r="87" spans="1:3" x14ac:dyDescent="0.15">
      <c r="A87" s="111"/>
      <c r="B87" s="111"/>
      <c r="C87" s="111"/>
    </row>
    <row r="88" spans="1:3" x14ac:dyDescent="0.15">
      <c r="A88" s="111"/>
      <c r="B88" s="111"/>
      <c r="C88" s="111"/>
    </row>
    <row r="89" spans="1:3" x14ac:dyDescent="0.15">
      <c r="A89" s="111"/>
      <c r="B89" s="111"/>
      <c r="C89" s="111"/>
    </row>
    <row r="90" spans="1:3" x14ac:dyDescent="0.15">
      <c r="A90" s="111"/>
      <c r="B90" s="111"/>
      <c r="C90" s="111"/>
    </row>
    <row r="91" spans="1:3" x14ac:dyDescent="0.15">
      <c r="A91" s="111"/>
      <c r="B91" s="111"/>
      <c r="C91" s="111"/>
    </row>
    <row r="92" spans="1:3" x14ac:dyDescent="0.15">
      <c r="A92" s="111"/>
      <c r="B92" s="111"/>
      <c r="C92" s="111"/>
    </row>
    <row r="93" spans="1:3" x14ac:dyDescent="0.15">
      <c r="A93" s="111"/>
      <c r="B93" s="111"/>
      <c r="C93" s="111"/>
    </row>
    <row r="94" spans="1:3" x14ac:dyDescent="0.15">
      <c r="A94" s="111"/>
      <c r="B94" s="111"/>
      <c r="C94" s="111"/>
    </row>
    <row r="95" spans="1:3" x14ac:dyDescent="0.15">
      <c r="A95" s="111"/>
      <c r="B95" s="111"/>
      <c r="C95" s="111"/>
    </row>
    <row r="96" spans="1:3" x14ac:dyDescent="0.15">
      <c r="A96" s="111"/>
      <c r="B96" s="111"/>
      <c r="C96" s="111"/>
    </row>
    <row r="97" spans="1:3" x14ac:dyDescent="0.15">
      <c r="A97" s="111"/>
      <c r="B97" s="111"/>
      <c r="C97" s="111"/>
    </row>
    <row r="98" spans="1:3" x14ac:dyDescent="0.15">
      <c r="A98" s="111"/>
      <c r="B98" s="111"/>
      <c r="C98" s="111"/>
    </row>
    <row r="99" spans="1:3" x14ac:dyDescent="0.15">
      <c r="A99" s="111"/>
      <c r="B99" s="111"/>
      <c r="C99" s="111"/>
    </row>
    <row r="100" spans="1:3" x14ac:dyDescent="0.15">
      <c r="A100" s="111"/>
      <c r="B100" s="111"/>
      <c r="C100" s="111"/>
    </row>
    <row r="101" spans="1:3" x14ac:dyDescent="0.15">
      <c r="A101" s="111"/>
      <c r="B101" s="111"/>
      <c r="C101" s="111"/>
    </row>
    <row r="102" spans="1:3" x14ac:dyDescent="0.15">
      <c r="A102" s="111"/>
      <c r="B102" s="111"/>
      <c r="C102" s="111"/>
    </row>
    <row r="103" spans="1:3" x14ac:dyDescent="0.15">
      <c r="A103" s="111"/>
      <c r="B103" s="111"/>
      <c r="C103" s="111"/>
    </row>
    <row r="104" spans="1:3" x14ac:dyDescent="0.15">
      <c r="A104" s="111"/>
      <c r="B104" s="111"/>
      <c r="C104" s="111"/>
    </row>
    <row r="105" spans="1:3" x14ac:dyDescent="0.15">
      <c r="A105" s="111"/>
      <c r="B105" s="111"/>
      <c r="C105" s="111"/>
    </row>
    <row r="106" spans="1:3" x14ac:dyDescent="0.15">
      <c r="A106" s="111"/>
      <c r="B106" s="111"/>
      <c r="C106" s="111"/>
    </row>
    <row r="107" spans="1:3" x14ac:dyDescent="0.15">
      <c r="A107" s="111"/>
      <c r="B107" s="111"/>
      <c r="C107" s="111"/>
    </row>
    <row r="108" spans="1:3" x14ac:dyDescent="0.15">
      <c r="A108" s="111"/>
      <c r="B108" s="111"/>
      <c r="C108" s="111"/>
    </row>
    <row r="109" spans="1:3" x14ac:dyDescent="0.15">
      <c r="A109" s="111"/>
      <c r="B109" s="111"/>
      <c r="C109" s="111"/>
    </row>
    <row r="110" spans="1:3" x14ac:dyDescent="0.15">
      <c r="A110" s="111"/>
      <c r="B110" s="111"/>
      <c r="C110" s="111"/>
    </row>
    <row r="111" spans="1:3" x14ac:dyDescent="0.15">
      <c r="A111" s="111"/>
      <c r="B111" s="111"/>
      <c r="C111" s="111"/>
    </row>
    <row r="112" spans="1:3" x14ac:dyDescent="0.15">
      <c r="A112" s="111"/>
      <c r="B112" s="111"/>
      <c r="C112" s="111"/>
    </row>
    <row r="113" spans="1:3" x14ac:dyDescent="0.15">
      <c r="A113" s="111"/>
      <c r="B113" s="111"/>
      <c r="C113" s="111"/>
    </row>
    <row r="114" spans="1:3" x14ac:dyDescent="0.15">
      <c r="A114" s="111"/>
      <c r="B114" s="111"/>
      <c r="C114" s="111"/>
    </row>
    <row r="115" spans="1:3" x14ac:dyDescent="0.15">
      <c r="A115" s="111"/>
      <c r="B115" s="111"/>
      <c r="C115" s="111"/>
    </row>
    <row r="116" spans="1:3" x14ac:dyDescent="0.15">
      <c r="A116" s="111"/>
      <c r="B116" s="111"/>
      <c r="C116" s="111"/>
    </row>
    <row r="117" spans="1:3" x14ac:dyDescent="0.15">
      <c r="A117" s="111"/>
      <c r="B117" s="111"/>
      <c r="C117" s="111"/>
    </row>
    <row r="118" spans="1:3" x14ac:dyDescent="0.15">
      <c r="A118" s="111"/>
      <c r="B118" s="111"/>
      <c r="C118" s="111"/>
    </row>
    <row r="119" spans="1:3" x14ac:dyDescent="0.15">
      <c r="A119" s="111"/>
      <c r="B119" s="111"/>
      <c r="C119" s="111"/>
    </row>
    <row r="120" spans="1:3" x14ac:dyDescent="0.15">
      <c r="A120" s="111"/>
      <c r="B120" s="111"/>
      <c r="C120" s="111"/>
    </row>
    <row r="121" spans="1:3" x14ac:dyDescent="0.15">
      <c r="A121" s="111"/>
      <c r="B121" s="111"/>
      <c r="C121" s="111"/>
    </row>
    <row r="122" spans="1:3" x14ac:dyDescent="0.15">
      <c r="A122" s="111"/>
      <c r="B122" s="111"/>
      <c r="C122" s="111"/>
    </row>
    <row r="123" spans="1:3" x14ac:dyDescent="0.15">
      <c r="A123" s="111"/>
      <c r="B123" s="111"/>
      <c r="C123" s="111"/>
    </row>
    <row r="124" spans="1:3" x14ac:dyDescent="0.15">
      <c r="A124" s="111"/>
      <c r="B124" s="111"/>
      <c r="C124" s="111"/>
    </row>
    <row r="125" spans="1:3" x14ac:dyDescent="0.15">
      <c r="A125" s="111"/>
      <c r="B125" s="111"/>
      <c r="C125" s="111"/>
    </row>
    <row r="126" spans="1:3" x14ac:dyDescent="0.15">
      <c r="A126" s="111"/>
      <c r="B126" s="111"/>
      <c r="C126" s="111"/>
    </row>
    <row r="127" spans="1:3" x14ac:dyDescent="0.15">
      <c r="A127" s="111"/>
      <c r="B127" s="111"/>
      <c r="C127" s="111"/>
    </row>
    <row r="128" spans="1:3" x14ac:dyDescent="0.15">
      <c r="A128" s="111"/>
      <c r="B128" s="111"/>
      <c r="C128" s="111"/>
    </row>
    <row r="129" spans="1:3" x14ac:dyDescent="0.15">
      <c r="A129" s="111"/>
      <c r="B129" s="111"/>
      <c r="C129" s="111"/>
    </row>
    <row r="130" spans="1:3" x14ac:dyDescent="0.15">
      <c r="A130" s="111"/>
      <c r="B130" s="111"/>
      <c r="C130" s="111"/>
    </row>
    <row r="131" spans="1:3" x14ac:dyDescent="0.15">
      <c r="A131" s="111"/>
      <c r="B131" s="111"/>
      <c r="C131" s="111"/>
    </row>
    <row r="132" spans="1:3" x14ac:dyDescent="0.15">
      <c r="A132" s="111"/>
      <c r="B132" s="111"/>
      <c r="C132" s="111"/>
    </row>
    <row r="133" spans="1:3" x14ac:dyDescent="0.15">
      <c r="A133" s="111"/>
      <c r="B133" s="111"/>
      <c r="C133" s="111"/>
    </row>
    <row r="134" spans="1:3" x14ac:dyDescent="0.15">
      <c r="A134" s="111"/>
      <c r="B134" s="111"/>
      <c r="C134" s="111"/>
    </row>
    <row r="135" spans="1:3" x14ac:dyDescent="0.15">
      <c r="A135" s="111"/>
      <c r="B135" s="111"/>
      <c r="C135" s="111"/>
    </row>
    <row r="136" spans="1:3" x14ac:dyDescent="0.15">
      <c r="A136" s="111"/>
      <c r="B136" s="111"/>
      <c r="C136" s="111"/>
    </row>
    <row r="137" spans="1:3" x14ac:dyDescent="0.15">
      <c r="A137" s="111"/>
      <c r="B137" s="111"/>
      <c r="C137" s="111"/>
    </row>
  </sheetData>
  <mergeCells count="1">
    <mergeCell ref="A1:C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2012-03-28T22:56:59Z</cp:lastPrinted>
  <dcterms:created xsi:type="dcterms:W3CDTF">2006-04-12T05:12:10Z</dcterms:created>
  <dcterms:modified xsi:type="dcterms:W3CDTF">2024-07-01T10:13:04Z</dcterms:modified>
</cp:coreProperties>
</file>